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Fixed Hours Staff" state="visible" r:id="rId5"/>
    <sheet sheetId="3" name="Irregular Hours Staff" state="visible" r:id="rId6"/>
  </sheets>
  <calcPr calcId="171027"/>
</workbook>
</file>

<file path=xl/sharedStrings.xml><?xml version="1.0" encoding="utf-8"?>
<sst xmlns="http://schemas.openxmlformats.org/spreadsheetml/2006/main" count="58" uniqueCount="43">
  <si>
    <t>Employee Holiday Record — Instructions</t>
  </si>
  <si>
    <t/>
  </si>
  <si>
    <t>This spreadsheet tracks holiday entitlement, bookings, and balances for your team.</t>
  </si>
  <si>
    <t>You must keep these records for a minimum of 6 years (Employment Rights Act 2025).</t>
  </si>
  <si>
    <t>Use the 'Fixed Hours Staff' tab for salaried or fixed-hours employees.</t>
  </si>
  <si>
    <t>Use the 'Irregular Hours Staff' tab for zero-hours, casual, or variable-hours workers.</t>
  </si>
  <si>
    <t>Update after every holiday booking and at the end of each pay period for irregular hours workers.</t>
  </si>
  <si>
    <t>Template provided by Suparota — suparota.com</t>
  </si>
  <si>
    <t>This template is for general guidance only and does not constitute legal advice.</t>
  </si>
  <si>
    <t>Employee Name</t>
  </si>
  <si>
    <t>Role / Department</t>
  </si>
  <si>
    <t>Employment Start Date</t>
  </si>
  <si>
    <t>Annual Entitlement (days)</t>
  </si>
  <si>
    <t>Bank Holidays Included?</t>
  </si>
  <si>
    <t>Holiday Taken (days)</t>
  </si>
  <si>
    <t>Holiday Remaining (days)</t>
  </si>
  <si>
    <t>Carry-Over (days)</t>
  </si>
  <si>
    <t>Total Available (days)</t>
  </si>
  <si>
    <t>Notes</t>
  </si>
  <si>
    <t>Sarah Johnson</t>
  </si>
  <si>
    <t>FOH - Server</t>
  </si>
  <si>
    <t>Yes</t>
  </si>
  <si>
    <t>James Okafor</t>
  </si>
  <si>
    <t>BOH - Chef de Partie</t>
  </si>
  <si>
    <t>No</t>
  </si>
  <si>
    <t>Plus 8 bank holidays</t>
  </si>
  <si>
    <t>Alicia Chen</t>
  </si>
  <si>
    <t>BOH - KP</t>
  </si>
  <si>
    <t>Pro-rata first year</t>
  </si>
  <si>
    <t>Pay Period</t>
  </si>
  <si>
    <t>Hours Worked in Period</t>
  </si>
  <si>
    <t>Holiday Accrued (hours)</t>
  </si>
  <si>
    <t>Holiday Taken (hours)</t>
  </si>
  <si>
    <t>Running Balance (hours)</t>
  </si>
  <si>
    <t>Rolled-Up Holiday Pay?</t>
  </si>
  <si>
    <t>Holiday Pay Amount (£)</t>
  </si>
  <si>
    <t>Hourly Rate (£)</t>
  </si>
  <si>
    <t>Priya Patel</t>
  </si>
  <si>
    <t>FOH - Bartender</t>
  </si>
  <si>
    <t>January 2026</t>
  </si>
  <si>
    <t>February 2026</t>
  </si>
  <si>
    <t>March 2026</t>
  </si>
  <si>
    <t>Busier month — extra shifts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</si>
</sst>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£#,##0.00"/>
  </numFmts>
  <fonts count="5" x14ac:knownFonts="1">
    <font>
      <color theme="1"/>
      <family val="2"/>
      <scheme val="minor"/>
      <sz val="11"/>
      <name val="Calibri"/>
    </font>
    <font>
      <b/>
      <color rgb="FF00C2C7"/>
      <sz val="14"/>
      <name val="Arial"/>
    </font>
    <font>
      <color rgb="FF0A0A0F"/>
      <sz val="10"/>
      <name val="Arial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C2C7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</cellXfs>
  <cellStyles count="1">
    <cellStyle name="Normal" xfId="0" builtinId="0"/>
  </cellStyles>
  <dxfs count="2">
    <dxf>
      <font>
        <color rgb="FFFF4444"/>
      </font>
      <fill>
        <patternFill patternType="solid">
          <bgColor rgb="FFFFEAEA"/>
        </patternFill>
      </fill>
    </dxf>
    <dxf>
      <font>
        <color rgb="FF996600"/>
      </font>
      <fill>
        <patternFill patternType="solid">
          <bgColor rgb="FFFFF3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FormatPr defaultRowHeight="15" outlineLevelRow="0" outlineLevelCol="0" x14ac:dyDescent="55"/>
  <cols>
    <col min="1" max="1" width="90" customWidth="1"/>
  </cols>
  <sheetData>
    <row r="1" ht="30" customHeight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1</v>
      </c>
    </row>
    <row r="9" spans="1:1" x14ac:dyDescent="0.25">
      <c r="A9" s="2" t="s">
        <v>7</v>
      </c>
    </row>
    <row r="10" spans="1:1" x14ac:dyDescent="0.25">
      <c r="A10" s="2" t="s">
        <v>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3" width="20" customWidth="1"/>
    <col min="4" max="4" width="24" customWidth="1"/>
    <col min="5" max="5" width="22" customWidth="1"/>
    <col min="6" max="6" width="20" customWidth="1"/>
    <col min="7" max="7" width="22" customWidth="1"/>
    <col min="8" max="8" width="18" customWidth="1"/>
    <col min="9" max="9" width="20" customWidth="1"/>
    <col min="10" max="10" width="28" customWidth="1"/>
  </cols>
  <sheetData>
    <row r="1" ht="28" customHeight="1" spans="1:10" s="3" customFormat="1" x14ac:dyDescent="0.25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</row>
    <row r="2" spans="1:10" x14ac:dyDescent="0.25">
      <c r="A2" s="5" t="s">
        <v>19</v>
      </c>
      <c r="B2" s="5" t="s">
        <v>20</v>
      </c>
      <c r="C2" s="6">
        <v>45443.95833333333</v>
      </c>
      <c r="D2" s="5">
        <v>28</v>
      </c>
      <c r="E2" s="5" t="s">
        <v>21</v>
      </c>
      <c r="F2" s="5">
        <v>12</v>
      </c>
      <c r="G2" s="5">
        <f>D2-F2</f>
      </c>
      <c r="H2" s="5">
        <v>2</v>
      </c>
      <c r="I2" s="5">
        <f>G2+H2</f>
      </c>
      <c r="J2" s="5" t="s">
        <v>1</v>
      </c>
    </row>
    <row r="3" spans="1:10" x14ac:dyDescent="0.25">
      <c r="A3" s="5" t="s">
        <v>22</v>
      </c>
      <c r="B3" s="5" t="s">
        <v>23</v>
      </c>
      <c r="C3" s="6">
        <v>44941</v>
      </c>
      <c r="D3" s="5">
        <v>28</v>
      </c>
      <c r="E3" s="5" t="s">
        <v>24</v>
      </c>
      <c r="F3" s="5">
        <v>8</v>
      </c>
      <c r="G3" s="5">
        <f>D3-F3</f>
      </c>
      <c r="H3" s="5">
        <v>0</v>
      </c>
      <c r="I3" s="5">
        <f>G3+H3</f>
      </c>
      <c r="J3" s="5" t="s">
        <v>25</v>
      </c>
    </row>
    <row r="4" spans="1:10" x14ac:dyDescent="0.25">
      <c r="A4" s="5" t="s">
        <v>26</v>
      </c>
      <c r="B4" s="5" t="s">
        <v>27</v>
      </c>
      <c r="C4" s="6">
        <v>45900.95833333333</v>
      </c>
      <c r="D4" s="5">
        <v>28</v>
      </c>
      <c r="E4" s="5" t="s">
        <v>21</v>
      </c>
      <c r="F4" s="5">
        <v>4</v>
      </c>
      <c r="G4" s="5">
        <f>D4-F4</f>
      </c>
      <c r="H4" s="5">
        <v>0</v>
      </c>
      <c r="I4" s="5">
        <f>G4+H4</f>
      </c>
      <c r="J4" s="5" t="s">
        <v>28</v>
      </c>
    </row>
    <row r="5" spans="1:10" x14ac:dyDescent="0.25">
      <c r="A5" s="5"/>
      <c r="B5" s="5"/>
      <c r="C5" s="6"/>
      <c r="D5" s="5"/>
      <c r="E5" s="5"/>
      <c r="F5" s="5"/>
      <c r="G5" s="5">
        <f>IF(OR(D5="",F5=""),"",D5-F5)</f>
      </c>
      <c r="H5" s="5"/>
      <c r="I5" s="5">
        <f>IF(G5="","",G5+H5)</f>
      </c>
      <c r="J5" s="5"/>
    </row>
    <row r="6" spans="1:10" x14ac:dyDescent="0.25">
      <c r="A6" s="5"/>
      <c r="B6" s="5"/>
      <c r="C6" s="6"/>
      <c r="D6" s="5"/>
      <c r="E6" s="5"/>
      <c r="F6" s="5"/>
      <c r="G6" s="5">
        <f>IF(OR(D6="",F6=""),"",D6-F6)</f>
      </c>
      <c r="H6" s="5"/>
      <c r="I6" s="5">
        <f>IF(G6="","",G6+H6)</f>
      </c>
      <c r="J6" s="5"/>
    </row>
    <row r="7" spans="1:10" x14ac:dyDescent="0.25">
      <c r="A7" s="5"/>
      <c r="B7" s="5"/>
      <c r="C7" s="6"/>
      <c r="D7" s="5"/>
      <c r="E7" s="5"/>
      <c r="F7" s="5"/>
      <c r="G7" s="5">
        <f>IF(OR(D7="",F7=""),"",D7-F7)</f>
      </c>
      <c r="H7" s="5"/>
      <c r="I7" s="5">
        <f>IF(G7="","",G7+H7)</f>
      </c>
      <c r="J7" s="5"/>
    </row>
    <row r="8" spans="1:10" x14ac:dyDescent="0.25">
      <c r="A8" s="5"/>
      <c r="B8" s="5"/>
      <c r="C8" s="6"/>
      <c r="D8" s="5"/>
      <c r="E8" s="5"/>
      <c r="F8" s="5"/>
      <c r="G8" s="5">
        <f>IF(OR(D8="",F8=""),"",D8-F8)</f>
      </c>
      <c r="H8" s="5"/>
      <c r="I8" s="5">
        <f>IF(G8="","",G8+H8)</f>
      </c>
      <c r="J8" s="5"/>
    </row>
    <row r="9" spans="1:10" x14ac:dyDescent="0.25">
      <c r="A9" s="5"/>
      <c r="B9" s="5"/>
      <c r="C9" s="6"/>
      <c r="D9" s="5"/>
      <c r="E9" s="5"/>
      <c r="F9" s="5"/>
      <c r="G9" s="5">
        <f>IF(OR(D9="",F9=""),"",D9-F9)</f>
      </c>
      <c r="H9" s="5"/>
      <c r="I9" s="5">
        <f>IF(G9="","",G9+H9)</f>
      </c>
      <c r="J9" s="5"/>
    </row>
    <row r="10" spans="1:10" x14ac:dyDescent="0.25">
      <c r="A10" s="5"/>
      <c r="B10" s="5"/>
      <c r="C10" s="6"/>
      <c r="D10" s="5"/>
      <c r="E10" s="5"/>
      <c r="F10" s="5"/>
      <c r="G10" s="5">
        <f>IF(OR(D10="",F10=""),"",D10-F10)</f>
      </c>
      <c r="H10" s="5"/>
      <c r="I10" s="5">
        <f>IF(G10="","",G10+H10)</f>
      </c>
      <c r="J10" s="5"/>
    </row>
    <row r="11" spans="1:10" x14ac:dyDescent="0.25">
      <c r="A11" s="5"/>
      <c r="B11" s="5"/>
      <c r="C11" s="6"/>
      <c r="D11" s="5"/>
      <c r="E11" s="5"/>
      <c r="F11" s="5"/>
      <c r="G11" s="5">
        <f>IF(OR(D11="",F11=""),"",D11-F11)</f>
      </c>
      <c r="H11" s="5"/>
      <c r="I11" s="5">
        <f>IF(G11="","",G11+H11)</f>
      </c>
      <c r="J11" s="5"/>
    </row>
    <row r="12" spans="1:10" x14ac:dyDescent="0.25">
      <c r="A12" s="5"/>
      <c r="B12" s="5"/>
      <c r="C12" s="6"/>
      <c r="D12" s="5"/>
      <c r="E12" s="5"/>
      <c r="F12" s="5"/>
      <c r="G12" s="5">
        <f>IF(OR(D12="",F12=""),"",D12-F12)</f>
      </c>
      <c r="H12" s="5"/>
      <c r="I12" s="5">
        <f>IF(G12="","",G12+H12)</f>
      </c>
      <c r="J12" s="5"/>
    </row>
    <row r="13" spans="1:10" x14ac:dyDescent="0.25">
      <c r="A13" s="5"/>
      <c r="B13" s="5"/>
      <c r="C13" s="6"/>
      <c r="D13" s="5"/>
      <c r="E13" s="5"/>
      <c r="F13" s="5"/>
      <c r="G13" s="5">
        <f>IF(OR(D13="",F13=""),"",D13-F13)</f>
      </c>
      <c r="H13" s="5"/>
      <c r="I13" s="5">
        <f>IF(G13="","",G13+H13)</f>
      </c>
      <c r="J13" s="5"/>
    </row>
    <row r="14" spans="1:10" x14ac:dyDescent="0.25">
      <c r="A14" s="5"/>
      <c r="B14" s="5"/>
      <c r="C14" s="6"/>
      <c r="D14" s="5"/>
      <c r="E14" s="5"/>
      <c r="F14" s="5"/>
      <c r="G14" s="5">
        <f>IF(OR(D14="",F14=""),"",D14-F14)</f>
      </c>
      <c r="H14" s="5"/>
      <c r="I14" s="5">
        <f>IF(G14="","",G14+H14)</f>
      </c>
      <c r="J14" s="5"/>
    </row>
    <row r="15" spans="1:10" x14ac:dyDescent="0.25">
      <c r="A15" s="5"/>
      <c r="B15" s="5"/>
      <c r="C15" s="6"/>
      <c r="D15" s="5"/>
      <c r="E15" s="5"/>
      <c r="F15" s="5"/>
      <c r="G15" s="5">
        <f>IF(OR(D15="",F15=""),"",D15-F15)</f>
      </c>
      <c r="H15" s="5"/>
      <c r="I15" s="5">
        <f>IF(G15="","",G15+H15)</f>
      </c>
      <c r="J15" s="5"/>
    </row>
    <row r="16" spans="1:10" x14ac:dyDescent="0.25">
      <c r="A16" s="5"/>
      <c r="B16" s="5"/>
      <c r="C16" s="6"/>
      <c r="D16" s="5"/>
      <c r="E16" s="5"/>
      <c r="F16" s="5"/>
      <c r="G16" s="5">
        <f>IF(OR(D16="",F16=""),"",D16-F16)</f>
      </c>
      <c r="H16" s="5"/>
      <c r="I16" s="5">
        <f>IF(G16="","",G16+H16)</f>
      </c>
      <c r="J16" s="5"/>
    </row>
    <row r="17" spans="1:10" x14ac:dyDescent="0.25">
      <c r="A17" s="5"/>
      <c r="B17" s="5"/>
      <c r="C17" s="6"/>
      <c r="D17" s="5"/>
      <c r="E17" s="5"/>
      <c r="F17" s="5"/>
      <c r="G17" s="5">
        <f>IF(OR(D17="",F17=""),"",D17-F17)</f>
      </c>
      <c r="H17" s="5"/>
      <c r="I17" s="5">
        <f>IF(G17="","",G17+H17)</f>
      </c>
      <c r="J17" s="5"/>
    </row>
    <row r="18" spans="1:10" x14ac:dyDescent="0.25">
      <c r="A18" s="5"/>
      <c r="B18" s="5"/>
      <c r="C18" s="6"/>
      <c r="D18" s="5"/>
      <c r="E18" s="5"/>
      <c r="F18" s="5"/>
      <c r="G18" s="5">
        <f>IF(OR(D18="",F18=""),"",D18-F18)</f>
      </c>
      <c r="H18" s="5"/>
      <c r="I18" s="5">
        <f>IF(G18="","",G18+H18)</f>
      </c>
      <c r="J18" s="5"/>
    </row>
    <row r="19" spans="1:10" x14ac:dyDescent="0.25">
      <c r="A19" s="5"/>
      <c r="B19" s="5"/>
      <c r="C19" s="6"/>
      <c r="D19" s="5"/>
      <c r="E19" s="5"/>
      <c r="F19" s="5"/>
      <c r="G19" s="5">
        <f>IF(OR(D19="",F19=""),"",D19-F19)</f>
      </c>
      <c r="H19" s="5"/>
      <c r="I19" s="5">
        <f>IF(G19="","",G19+H19)</f>
      </c>
      <c r="J19" s="5"/>
    </row>
    <row r="20" spans="1:10" x14ac:dyDescent="0.25">
      <c r="A20" s="5"/>
      <c r="B20" s="5"/>
      <c r="C20" s="6"/>
      <c r="D20" s="5"/>
      <c r="E20" s="5"/>
      <c r="F20" s="5"/>
      <c r="G20" s="5">
        <f>IF(OR(D20="",F20=""),"",D20-F20)</f>
      </c>
      <c r="H20" s="5"/>
      <c r="I20" s="5">
        <f>IF(G20="","",G20+H20)</f>
      </c>
      <c r="J20" s="5"/>
    </row>
    <row r="21" spans="1:10" x14ac:dyDescent="0.25">
      <c r="A21" s="5"/>
      <c r="B21" s="5"/>
      <c r="C21" s="6"/>
      <c r="D21" s="5"/>
      <c r="E21" s="5"/>
      <c r="F21" s="5"/>
      <c r="G21" s="5">
        <f>IF(OR(D21="",F21=""),"",D21-F21)</f>
      </c>
      <c r="H21" s="5"/>
      <c r="I21" s="5">
        <f>IF(G21="","",G21+H21)</f>
      </c>
      <c r="J21" s="5"/>
    </row>
    <row r="22" spans="1:10" x14ac:dyDescent="0.25">
      <c r="A22" s="5"/>
      <c r="B22" s="5"/>
      <c r="C22" s="6"/>
      <c r="D22" s="5"/>
      <c r="E22" s="5"/>
      <c r="F22" s="5"/>
      <c r="G22" s="5">
        <f>IF(OR(D22="",F22=""),"",D22-F22)</f>
      </c>
      <c r="H22" s="5"/>
      <c r="I22" s="5">
        <f>IF(G22="","",G22+H22)</f>
      </c>
      <c r="J22" s="5"/>
    </row>
    <row r="23" spans="1:10" x14ac:dyDescent="0.25">
      <c r="A23" s="5"/>
      <c r="B23" s="5"/>
      <c r="C23" s="6"/>
      <c r="D23" s="5"/>
      <c r="E23" s="5"/>
      <c r="F23" s="5"/>
      <c r="G23" s="5">
        <f>IF(OR(D23="",F23=""),"",D23-F23)</f>
      </c>
      <c r="H23" s="5"/>
      <c r="I23" s="5">
        <f>IF(G23="","",G23+H23)</f>
      </c>
      <c r="J23" s="5"/>
    </row>
    <row r="24" spans="1:10" x14ac:dyDescent="0.25">
      <c r="A24" s="5"/>
      <c r="B24" s="5"/>
      <c r="C24" s="6"/>
      <c r="D24" s="5"/>
      <c r="E24" s="5"/>
      <c r="F24" s="5"/>
      <c r="G24" s="5">
        <f>IF(OR(D24="",F24=""),"",D24-F24)</f>
      </c>
      <c r="H24" s="5"/>
      <c r="I24" s="5">
        <f>IF(G24="","",G24+H24)</f>
      </c>
      <c r="J24" s="5"/>
    </row>
    <row r="25" spans="1:10" x14ac:dyDescent="0.25">
      <c r="A25" s="5"/>
      <c r="B25" s="5"/>
      <c r="C25" s="6"/>
      <c r="D25" s="5"/>
      <c r="E25" s="5"/>
      <c r="F25" s="5"/>
      <c r="G25" s="5">
        <f>IF(OR(D25="",F25=""),"",D25-F25)</f>
      </c>
      <c r="H25" s="5"/>
      <c r="I25" s="5">
        <f>IF(G25="","",G25+H25)</f>
      </c>
      <c r="J25" s="5"/>
    </row>
    <row r="26" spans="1:10" x14ac:dyDescent="0.25">
      <c r="A26" s="5"/>
      <c r="B26" s="5"/>
      <c r="C26" s="6"/>
      <c r="D26" s="5"/>
      <c r="E26" s="5"/>
      <c r="F26" s="5"/>
      <c r="G26" s="5">
        <f>IF(OR(D26="",F26=""),"",D26-F26)</f>
      </c>
      <c r="H26" s="5"/>
      <c r="I26" s="5">
        <f>IF(G26="","",G26+H26)</f>
      </c>
      <c r="J26" s="5"/>
    </row>
    <row r="27" spans="1:10" x14ac:dyDescent="0.25">
      <c r="A27" s="5"/>
      <c r="B27" s="5"/>
      <c r="C27" s="6"/>
      <c r="D27" s="5"/>
      <c r="E27" s="5"/>
      <c r="F27" s="5"/>
      <c r="G27" s="5">
        <f>IF(OR(D27="",F27=""),"",D27-F27)</f>
      </c>
      <c r="H27" s="5"/>
      <c r="I27" s="5">
        <f>IF(G27="","",G27+H27)</f>
      </c>
      <c r="J27" s="5"/>
    </row>
    <row r="28" spans="1:10" x14ac:dyDescent="0.25">
      <c r="A28" s="5"/>
      <c r="B28" s="5"/>
      <c r="C28" s="6"/>
      <c r="D28" s="5"/>
      <c r="E28" s="5"/>
      <c r="F28" s="5"/>
      <c r="G28" s="5">
        <f>IF(OR(D28="",F28=""),"",D28-F28)</f>
      </c>
      <c r="H28" s="5"/>
      <c r="I28" s="5">
        <f>IF(G28="","",G28+H28)</f>
      </c>
      <c r="J28" s="5"/>
    </row>
    <row r="29" spans="1:10" x14ac:dyDescent="0.25">
      <c r="A29" s="5"/>
      <c r="B29" s="5"/>
      <c r="C29" s="6"/>
      <c r="D29" s="5"/>
      <c r="E29" s="5"/>
      <c r="F29" s="5"/>
      <c r="G29" s="5">
        <f>IF(OR(D29="",F29=""),"",D29-F29)</f>
      </c>
      <c r="H29" s="5"/>
      <c r="I29" s="5">
        <f>IF(G29="","",G29+H29)</f>
      </c>
      <c r="J29" s="5"/>
    </row>
    <row r="30" spans="1:10" x14ac:dyDescent="0.25">
      <c r="A30" s="5"/>
      <c r="B30" s="5"/>
      <c r="C30" s="6"/>
      <c r="D30" s="5"/>
      <c r="E30" s="5"/>
      <c r="F30" s="5"/>
      <c r="G30" s="5">
        <f>IF(OR(D30="",F30=""),"",D30-F30)</f>
      </c>
      <c r="H30" s="5"/>
      <c r="I30" s="5">
        <f>IF(G30="","",G30+H30)</f>
      </c>
      <c r="J30" s="5"/>
    </row>
    <row r="31" spans="1:10" x14ac:dyDescent="0.25">
      <c r="A31" s="5"/>
      <c r="B31" s="5"/>
      <c r="C31" s="6"/>
      <c r="D31" s="5"/>
      <c r="E31" s="5"/>
      <c r="F31" s="5"/>
      <c r="G31" s="5">
        <f>IF(OR(D31="",F31=""),"",D31-F31)</f>
      </c>
      <c r="H31" s="5"/>
      <c r="I31" s="5">
        <f>IF(G31="","",G31+H31)</f>
      </c>
      <c r="J31" s="5"/>
    </row>
    <row r="32" spans="1:10" x14ac:dyDescent="0.25">
      <c r="A32" s="5"/>
      <c r="B32" s="5"/>
      <c r="C32" s="6"/>
      <c r="D32" s="5"/>
      <c r="E32" s="5"/>
      <c r="F32" s="5"/>
      <c r="G32" s="5">
        <f>IF(OR(D32="",F32=""),"",D32-F32)</f>
      </c>
      <c r="H32" s="5"/>
      <c r="I32" s="5">
        <f>IF(G32="","",G32+H32)</f>
      </c>
      <c r="J32" s="5"/>
    </row>
    <row r="33" spans="1:10" x14ac:dyDescent="0.25">
      <c r="A33" s="5"/>
      <c r="B33" s="5"/>
      <c r="C33" s="6"/>
      <c r="D33" s="5"/>
      <c r="E33" s="5"/>
      <c r="F33" s="5"/>
      <c r="G33" s="5">
        <f>IF(OR(D33="",F33=""),"",D33-F33)</f>
      </c>
      <c r="H33" s="5"/>
      <c r="I33" s="5">
        <f>IF(G33="","",G33+H33)</f>
      </c>
      <c r="J33" s="5"/>
    </row>
    <row r="34" spans="1:10" x14ac:dyDescent="0.25">
      <c r="A34" s="5"/>
      <c r="B34" s="5"/>
      <c r="C34" s="6"/>
      <c r="D34" s="5"/>
      <c r="E34" s="5"/>
      <c r="F34" s="5"/>
      <c r="G34" s="5">
        <f>IF(OR(D34="",F34=""),"",D34-F34)</f>
      </c>
      <c r="H34" s="5"/>
      <c r="I34" s="5">
        <f>IF(G34="","",G34+H34)</f>
      </c>
      <c r="J34" s="5"/>
    </row>
    <row r="35" spans="1:10" x14ac:dyDescent="0.25">
      <c r="A35" s="5"/>
      <c r="B35" s="5"/>
      <c r="C35" s="6"/>
      <c r="D35" s="5"/>
      <c r="E35" s="5"/>
      <c r="F35" s="5"/>
      <c r="G35" s="5">
        <f>IF(OR(D35="",F35=""),"",D35-F35)</f>
      </c>
      <c r="H35" s="5"/>
      <c r="I35" s="5">
        <f>IF(G35="","",G35+H35)</f>
      </c>
      <c r="J35" s="5"/>
    </row>
    <row r="36" spans="1:10" x14ac:dyDescent="0.25">
      <c r="A36" s="5"/>
      <c r="B36" s="5"/>
      <c r="C36" s="6"/>
      <c r="D36" s="5"/>
      <c r="E36" s="5"/>
      <c r="F36" s="5"/>
      <c r="G36" s="5">
        <f>IF(OR(D36="",F36=""),"",D36-F36)</f>
      </c>
      <c r="H36" s="5"/>
      <c r="I36" s="5">
        <f>IF(G36="","",G36+H36)</f>
      </c>
      <c r="J36" s="5"/>
    </row>
    <row r="37" spans="1:10" x14ac:dyDescent="0.25">
      <c r="A37" s="5"/>
      <c r="B37" s="5"/>
      <c r="C37" s="6"/>
      <c r="D37" s="5"/>
      <c r="E37" s="5"/>
      <c r="F37" s="5"/>
      <c r="G37" s="5">
        <f>IF(OR(D37="",F37=""),"",D37-F37)</f>
      </c>
      <c r="H37" s="5"/>
      <c r="I37" s="5">
        <f>IF(G37="","",G37+H37)</f>
      </c>
      <c r="J37" s="5"/>
    </row>
    <row r="38" spans="1:10" x14ac:dyDescent="0.25">
      <c r="A38" s="5"/>
      <c r="B38" s="5"/>
      <c r="C38" s="6"/>
      <c r="D38" s="5"/>
      <c r="E38" s="5"/>
      <c r="F38" s="5"/>
      <c r="G38" s="5">
        <f>IF(OR(D38="",F38=""),"",D38-F38)</f>
      </c>
      <c r="H38" s="5"/>
      <c r="I38" s="5">
        <f>IF(G38="","",G38+H38)</f>
      </c>
      <c r="J38" s="5"/>
    </row>
    <row r="39" spans="1:10" x14ac:dyDescent="0.25">
      <c r="A39" s="5"/>
      <c r="B39" s="5"/>
      <c r="C39" s="6"/>
      <c r="D39" s="5"/>
      <c r="E39" s="5"/>
      <c r="F39" s="5"/>
      <c r="G39" s="5">
        <f>IF(OR(D39="",F39=""),"",D39-F39)</f>
      </c>
      <c r="H39" s="5"/>
      <c r="I39" s="5">
        <f>IF(G39="","",G39+H39)</f>
      </c>
      <c r="J39" s="5"/>
    </row>
    <row r="40" spans="1:10" x14ac:dyDescent="0.25">
      <c r="A40" s="5"/>
      <c r="B40" s="5"/>
      <c r="C40" s="6"/>
      <c r="D40" s="5"/>
      <c r="E40" s="5"/>
      <c r="F40" s="5"/>
      <c r="G40" s="5">
        <f>IF(OR(D40="",F40=""),"",D40-F40)</f>
      </c>
      <c r="H40" s="5"/>
      <c r="I40" s="5">
        <f>IF(G40="","",G40+H40)</f>
      </c>
      <c r="J40" s="5"/>
    </row>
    <row r="41" spans="1:10" x14ac:dyDescent="0.25">
      <c r="A41" s="5"/>
      <c r="B41" s="5"/>
      <c r="C41" s="6"/>
      <c r="D41" s="5"/>
      <c r="E41" s="5"/>
      <c r="F41" s="5"/>
      <c r="G41" s="5">
        <f>IF(OR(D41="",F41=""),"",D41-F41)</f>
      </c>
      <c r="H41" s="5"/>
      <c r="I41" s="5">
        <f>IF(G41="","",G41+H41)</f>
      </c>
      <c r="J41" s="5"/>
    </row>
    <row r="42" spans="1:10" x14ac:dyDescent="0.25">
      <c r="A42" s="5"/>
      <c r="B42" s="5"/>
      <c r="C42" s="6"/>
      <c r="D42" s="5"/>
      <c r="E42" s="5"/>
      <c r="F42" s="5"/>
      <c r="G42" s="5">
        <f>IF(OR(D42="",F42=""),"",D42-F42)</f>
      </c>
      <c r="H42" s="5"/>
      <c r="I42" s="5">
        <f>IF(G42="","",G42+H42)</f>
      </c>
      <c r="J42" s="5"/>
    </row>
    <row r="43" spans="1:10" x14ac:dyDescent="0.25">
      <c r="A43" s="5"/>
      <c r="B43" s="5"/>
      <c r="C43" s="6"/>
      <c r="D43" s="5"/>
      <c r="E43" s="5"/>
      <c r="F43" s="5"/>
      <c r="G43" s="5">
        <f>IF(OR(D43="",F43=""),"",D43-F43)</f>
      </c>
      <c r="H43" s="5"/>
      <c r="I43" s="5">
        <f>IF(G43="","",G43+H43)</f>
      </c>
      <c r="J43" s="5"/>
    </row>
    <row r="44" spans="1:10" x14ac:dyDescent="0.25">
      <c r="A44" s="5"/>
      <c r="B44" s="5"/>
      <c r="C44" s="6"/>
      <c r="D44" s="5"/>
      <c r="E44" s="5"/>
      <c r="F44" s="5"/>
      <c r="G44" s="5">
        <f>IF(OR(D44="",F44=""),"",D44-F44)</f>
      </c>
      <c r="H44" s="5"/>
      <c r="I44" s="5">
        <f>IF(G44="","",G44+H44)</f>
      </c>
      <c r="J44" s="5"/>
    </row>
    <row r="45" spans="1:10" x14ac:dyDescent="0.25">
      <c r="A45" s="5"/>
      <c r="B45" s="5"/>
      <c r="C45" s="6"/>
      <c r="D45" s="5"/>
      <c r="E45" s="5"/>
      <c r="F45" s="5"/>
      <c r="G45" s="5">
        <f>IF(OR(D45="",F45=""),"",D45-F45)</f>
      </c>
      <c r="H45" s="5"/>
      <c r="I45" s="5">
        <f>IF(G45="","",G45+H45)</f>
      </c>
      <c r="J45" s="5"/>
    </row>
    <row r="46" spans="1:10" x14ac:dyDescent="0.25">
      <c r="A46" s="5"/>
      <c r="B46" s="5"/>
      <c r="C46" s="6"/>
      <c r="D46" s="5"/>
      <c r="E46" s="5"/>
      <c r="F46" s="5"/>
      <c r="G46" s="5">
        <f>IF(OR(D46="",F46=""),"",D46-F46)</f>
      </c>
      <c r="H46" s="5"/>
      <c r="I46" s="5">
        <f>IF(G46="","",G46+H46)</f>
      </c>
      <c r="J46" s="5"/>
    </row>
    <row r="47" spans="1:10" x14ac:dyDescent="0.25">
      <c r="A47" s="5"/>
      <c r="B47" s="5"/>
      <c r="C47" s="6"/>
      <c r="D47" s="5"/>
      <c r="E47" s="5"/>
      <c r="F47" s="5"/>
      <c r="G47" s="5">
        <f>IF(OR(D47="",F47=""),"",D47-F47)</f>
      </c>
      <c r="H47" s="5"/>
      <c r="I47" s="5">
        <f>IF(G47="","",G47+H47)</f>
      </c>
      <c r="J47" s="5"/>
    </row>
    <row r="48" spans="1:10" x14ac:dyDescent="0.25">
      <c r="A48" s="5"/>
      <c r="B48" s="5"/>
      <c r="C48" s="6"/>
      <c r="D48" s="5"/>
      <c r="E48" s="5"/>
      <c r="F48" s="5"/>
      <c r="G48" s="5">
        <f>IF(OR(D48="",F48=""),"",D48-F48)</f>
      </c>
      <c r="H48" s="5"/>
      <c r="I48" s="5">
        <f>IF(G48="","",G48+H48)</f>
      </c>
      <c r="J48" s="5"/>
    </row>
    <row r="49" spans="1:10" x14ac:dyDescent="0.25">
      <c r="A49" s="5"/>
      <c r="B49" s="5"/>
      <c r="C49" s="6"/>
      <c r="D49" s="5"/>
      <c r="E49" s="5"/>
      <c r="F49" s="5"/>
      <c r="G49" s="5">
        <f>IF(OR(D49="",F49=""),"",D49-F49)</f>
      </c>
      <c r="H49" s="5"/>
      <c r="I49" s="5">
        <f>IF(G49="","",G49+H49)</f>
      </c>
      <c r="J49" s="5"/>
    </row>
    <row r="50" spans="1:10" x14ac:dyDescent="0.25">
      <c r="A50" s="5"/>
      <c r="B50" s="5"/>
      <c r="C50" s="6"/>
      <c r="D50" s="5"/>
      <c r="E50" s="5"/>
      <c r="F50" s="5"/>
      <c r="G50" s="5">
        <f>IF(OR(D50="",F50=""),"",D50-F50)</f>
      </c>
      <c r="H50" s="5"/>
      <c r="I50" s="5">
        <f>IF(G50="","",G50+H50)</f>
      </c>
      <c r="J50" s="5"/>
    </row>
    <row r="51" spans="1:10" x14ac:dyDescent="0.25">
      <c r="A51" s="5"/>
      <c r="B51" s="5"/>
      <c r="C51" s="6"/>
      <c r="D51" s="5"/>
      <c r="E51" s="5"/>
      <c r="F51" s="5"/>
      <c r="G51" s="5">
        <f>IF(OR(D51="",F51=""),"",D51-F51)</f>
      </c>
      <c r="H51" s="5"/>
      <c r="I51" s="5">
        <f>IF(G51="","",G51+H51)</f>
      </c>
      <c r="J51" s="5"/>
    </row>
    <row r="52" spans="1:10" x14ac:dyDescent="0.25">
      <c r="A52" s="5"/>
      <c r="B52" s="5"/>
      <c r="C52" s="6"/>
      <c r="D52" s="5"/>
      <c r="E52" s="5"/>
      <c r="F52" s="5"/>
      <c r="G52" s="5">
        <f>IF(OR(D52="",F52=""),"",D52-F52)</f>
      </c>
      <c r="H52" s="5"/>
      <c r="I52" s="5">
        <f>IF(G52="","",G52+H52)</f>
      </c>
      <c r="J52" s="5"/>
    </row>
    <row r="53" spans="1:10" x14ac:dyDescent="0.25">
      <c r="A53" s="5"/>
      <c r="B53" s="5"/>
      <c r="C53" s="6"/>
      <c r="D53" s="5"/>
      <c r="E53" s="5"/>
      <c r="F53" s="5"/>
      <c r="G53" s="5">
        <f>IF(OR(D53="",F53=""),"",D53-F53)</f>
      </c>
      <c r="H53" s="5"/>
      <c r="I53" s="5">
        <f>IF(G53="","",G53+H53)</f>
      </c>
      <c r="J53" s="5"/>
    </row>
    <row r="54" spans="1:10" x14ac:dyDescent="0.25">
      <c r="A54" s="5"/>
      <c r="B54" s="5"/>
      <c r="C54" s="6"/>
      <c r="D54" s="5"/>
      <c r="E54" s="5"/>
      <c r="F54" s="5"/>
      <c r="G54" s="5">
        <f>IF(OR(D54="",F54=""),"",D54-F54)</f>
      </c>
      <c r="H54" s="5"/>
      <c r="I54" s="5">
        <f>IF(G54="","",G54+H54)</f>
      </c>
      <c r="J54" s="5"/>
    </row>
  </sheetData>
  <conditionalFormatting sqref="G2:G54">
    <cfRule type="cellIs" dxfId="0" priority="1" operator="lessThanOrEqual">
      <formula>0</formula>
    </cfRule>
    <cfRule type="cellIs" dxfId="1" priority="2" operator="lessThanOrEqual">
      <formula>3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20" customWidth="1"/>
    <col min="3" max="3" width="18" customWidth="1"/>
    <col min="4" max="5" width="22" customWidth="1"/>
    <col min="6" max="6" width="20" customWidth="1"/>
    <col min="7" max="9" width="22" customWidth="1"/>
    <col min="10" max="10" width="16" customWidth="1"/>
    <col min="11" max="11" width="28" customWidth="1"/>
  </cols>
  <sheetData>
    <row r="1" ht="28" customHeight="1" spans="1:11" s="3" customFormat="1" x14ac:dyDescent="0.25">
      <c r="A1" s="4" t="s">
        <v>9</v>
      </c>
      <c r="B1" s="4" t="s">
        <v>10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4" t="s">
        <v>36</v>
      </c>
      <c r="K1" s="4" t="s">
        <v>18</v>
      </c>
    </row>
    <row r="2" spans="1:11" x14ac:dyDescent="0.25">
      <c r="A2" s="5" t="s">
        <v>37</v>
      </c>
      <c r="B2" s="5" t="s">
        <v>38</v>
      </c>
      <c r="C2" s="5" t="s">
        <v>39</v>
      </c>
      <c r="D2" s="5">
        <v>120</v>
      </c>
      <c r="E2" s="5">
        <f>ROUND(D2*0.1207,0)</f>
      </c>
      <c r="F2" s="5">
        <v>0</v>
      </c>
      <c r="G2" s="5">
        <f>E2-F2</f>
      </c>
      <c r="H2" s="5" t="s">
        <v>21</v>
      </c>
      <c r="I2" s="7">
        <f>IF(H2="Yes",E2*J2,"")</f>
      </c>
      <c r="J2" s="7">
        <v>12.5</v>
      </c>
      <c r="K2" s="5" t="s">
        <v>1</v>
      </c>
    </row>
    <row r="3" spans="1:11" x14ac:dyDescent="0.25">
      <c r="A3" s="5" t="s">
        <v>37</v>
      </c>
      <c r="B3" s="5" t="s">
        <v>38</v>
      </c>
      <c r="C3" s="5" t="s">
        <v>40</v>
      </c>
      <c r="D3" s="5">
        <v>98</v>
      </c>
      <c r="E3" s="5">
        <f>ROUND(D3*0.1207,0)</f>
      </c>
      <c r="F3" s="5">
        <v>8</v>
      </c>
      <c r="G3" s="5">
        <f>G2+E3-F3</f>
      </c>
      <c r="H3" s="5" t="s">
        <v>21</v>
      </c>
      <c r="I3" s="7">
        <f>IF(H3="Yes",E3*J3,"")</f>
      </c>
      <c r="J3" s="7">
        <v>12.5</v>
      </c>
      <c r="K3" s="5" t="s">
        <v>1</v>
      </c>
    </row>
    <row r="4" spans="1:11" x14ac:dyDescent="0.25">
      <c r="A4" s="5" t="s">
        <v>37</v>
      </c>
      <c r="B4" s="5" t="s">
        <v>38</v>
      </c>
      <c r="C4" s="5" t="s">
        <v>41</v>
      </c>
      <c r="D4" s="5">
        <v>135</v>
      </c>
      <c r="E4" s="5">
        <f>ROUND(D4*0.1207,0)</f>
      </c>
      <c r="F4" s="5">
        <v>0</v>
      </c>
      <c r="G4" s="5">
        <f>G3+E4-F4</f>
      </c>
      <c r="H4" s="5" t="s">
        <v>21</v>
      </c>
      <c r="I4" s="7">
        <f>IF(H4="Yes",E4*J4,"")</f>
      </c>
      <c r="J4" s="7">
        <v>12.5</v>
      </c>
      <c r="K4" s="5" t="s">
        <v>42</v>
      </c>
    </row>
    <row r="5" spans="1:11" x14ac:dyDescent="0.25">
      <c r="A5" s="5"/>
      <c r="B5" s="5"/>
      <c r="C5" s="5"/>
      <c r="D5" s="5"/>
      <c r="E5" s="5">
        <f>IF(D5="","",ROUND(D5*0.1207,0))</f>
      </c>
      <c r="F5" s="5"/>
      <c r="G5" s="5">
        <f>IF(E5="","",G4+E5-F5)</f>
      </c>
      <c r="H5" s="5"/>
      <c r="I5" s="7">
        <f>IF(H5="Yes",E5*J5,"")</f>
      </c>
      <c r="J5" s="7"/>
      <c r="K5" s="5"/>
    </row>
    <row r="6" spans="1:11" x14ac:dyDescent="0.25">
      <c r="A6" s="5"/>
      <c r="B6" s="5"/>
      <c r="C6" s="5"/>
      <c r="D6" s="5"/>
      <c r="E6" s="5">
        <f>IF(D6="","",ROUND(D6*0.1207,0))</f>
      </c>
      <c r="F6" s="5"/>
      <c r="G6" s="5">
        <f>IF(E6="","",G5+E6-F6)</f>
      </c>
      <c r="H6" s="5"/>
      <c r="I6" s="7">
        <f>IF(H6="Yes",E6*J6,"")</f>
      </c>
      <c r="J6" s="7"/>
      <c r="K6" s="5"/>
    </row>
    <row r="7" spans="1:11" x14ac:dyDescent="0.25">
      <c r="A7" s="5"/>
      <c r="B7" s="5"/>
      <c r="C7" s="5"/>
      <c r="D7" s="5"/>
      <c r="E7" s="5">
        <f>IF(D7="","",ROUND(D7*0.1207,0))</f>
      </c>
      <c r="F7" s="5"/>
      <c r="G7" s="5">
        <f>IF(E7="","",G6+E7-F7)</f>
      </c>
      <c r="H7" s="5"/>
      <c r="I7" s="7">
        <f>IF(H7="Yes",E7*J7,"")</f>
      </c>
      <c r="J7" s="7"/>
      <c r="K7" s="5"/>
    </row>
    <row r="8" spans="1:11" x14ac:dyDescent="0.25">
      <c r="A8" s="5"/>
      <c r="B8" s="5"/>
      <c r="C8" s="5"/>
      <c r="D8" s="5"/>
      <c r="E8" s="5">
        <f>IF(D8="","",ROUND(D8*0.1207,0))</f>
      </c>
      <c r="F8" s="5"/>
      <c r="G8" s="5">
        <f>IF(E8="","",G7+E8-F8)</f>
      </c>
      <c r="H8" s="5"/>
      <c r="I8" s="7">
        <f>IF(H8="Yes",E8*J8,"")</f>
      </c>
      <c r="J8" s="7"/>
      <c r="K8" s="5"/>
    </row>
    <row r="9" spans="1:11" x14ac:dyDescent="0.25">
      <c r="A9" s="5"/>
      <c r="B9" s="5"/>
      <c r="C9" s="5"/>
      <c r="D9" s="5"/>
      <c r="E9" s="5">
        <f>IF(D9="","",ROUND(D9*0.1207,0))</f>
      </c>
      <c r="F9" s="5"/>
      <c r="G9" s="5">
        <f>IF(E9="","",G8+E9-F9)</f>
      </c>
      <c r="H9" s="5"/>
      <c r="I9" s="7">
        <f>IF(H9="Yes",E9*J9,"")</f>
      </c>
      <c r="J9" s="7"/>
      <c r="K9" s="5"/>
    </row>
    <row r="10" spans="1:11" x14ac:dyDescent="0.25">
      <c r="A10" s="5"/>
      <c r="B10" s="5"/>
      <c r="C10" s="5"/>
      <c r="D10" s="5"/>
      <c r="E10" s="5">
        <f>IF(D10="","",ROUND(D10*0.1207,0))</f>
      </c>
      <c r="F10" s="5"/>
      <c r="G10" s="5">
        <f>IF(E10="","",G9+E10-F10)</f>
      </c>
      <c r="H10" s="5"/>
      <c r="I10" s="7">
        <f>IF(H10="Yes",E10*J10,"")</f>
      </c>
      <c r="J10" s="7"/>
      <c r="K10" s="5"/>
    </row>
    <row r="11" spans="1:11" x14ac:dyDescent="0.25">
      <c r="A11" s="5"/>
      <c r="B11" s="5"/>
      <c r="C11" s="5"/>
      <c r="D11" s="5"/>
      <c r="E11" s="5">
        <f>IF(D11="","",ROUND(D11*0.1207,0))</f>
      </c>
      <c r="F11" s="5"/>
      <c r="G11" s="5">
        <f>IF(E11="","",G10+E11-F11)</f>
      </c>
      <c r="H11" s="5"/>
      <c r="I11" s="7">
        <f>IF(H11="Yes",E11*J11,"")</f>
      </c>
      <c r="J11" s="7"/>
      <c r="K11" s="5"/>
    </row>
    <row r="12" spans="1:11" x14ac:dyDescent="0.25">
      <c r="A12" s="5"/>
      <c r="B12" s="5"/>
      <c r="C12" s="5"/>
      <c r="D12" s="5"/>
      <c r="E12" s="5">
        <f>IF(D12="","",ROUND(D12*0.1207,0))</f>
      </c>
      <c r="F12" s="5"/>
      <c r="G12" s="5">
        <f>IF(E12="","",G11+E12-F12)</f>
      </c>
      <c r="H12" s="5"/>
      <c r="I12" s="7">
        <f>IF(H12="Yes",E12*J12,"")</f>
      </c>
      <c r="J12" s="7"/>
      <c r="K12" s="5"/>
    </row>
    <row r="13" spans="1:11" x14ac:dyDescent="0.25">
      <c r="A13" s="5"/>
      <c r="B13" s="5"/>
      <c r="C13" s="5"/>
      <c r="D13" s="5"/>
      <c r="E13" s="5">
        <f>IF(D13="","",ROUND(D13*0.1207,0))</f>
      </c>
      <c r="F13" s="5"/>
      <c r="G13" s="5">
        <f>IF(E13="","",G12+E13-F13)</f>
      </c>
      <c r="H13" s="5"/>
      <c r="I13" s="7">
        <f>IF(H13="Yes",E13*J13,"")</f>
      </c>
      <c r="J13" s="7"/>
      <c r="K13" s="5"/>
    </row>
    <row r="14" spans="1:11" x14ac:dyDescent="0.25">
      <c r="A14" s="5"/>
      <c r="B14" s="5"/>
      <c r="C14" s="5"/>
      <c r="D14" s="5"/>
      <c r="E14" s="5">
        <f>IF(D14="","",ROUND(D14*0.1207,0))</f>
      </c>
      <c r="F14" s="5"/>
      <c r="G14" s="5">
        <f>IF(E14="","",G13+E14-F14)</f>
      </c>
      <c r="H14" s="5"/>
      <c r="I14" s="7">
        <f>IF(H14="Yes",E14*J14,"")</f>
      </c>
      <c r="J14" s="7"/>
      <c r="K14" s="5"/>
    </row>
    <row r="15" spans="1:11" x14ac:dyDescent="0.25">
      <c r="A15" s="5"/>
      <c r="B15" s="5"/>
      <c r="C15" s="5"/>
      <c r="D15" s="5"/>
      <c r="E15" s="5">
        <f>IF(D15="","",ROUND(D15*0.1207,0))</f>
      </c>
      <c r="F15" s="5"/>
      <c r="G15" s="5">
        <f>IF(E15="","",G14+E15-F15)</f>
      </c>
      <c r="H15" s="5"/>
      <c r="I15" s="7">
        <f>IF(H15="Yes",E15*J15,"")</f>
      </c>
      <c r="J15" s="7"/>
      <c r="K15" s="5"/>
    </row>
    <row r="16" spans="1:11" x14ac:dyDescent="0.25">
      <c r="A16" s="5"/>
      <c r="B16" s="5"/>
      <c r="C16" s="5"/>
      <c r="D16" s="5"/>
      <c r="E16" s="5">
        <f>IF(D16="","",ROUND(D16*0.1207,0))</f>
      </c>
      <c r="F16" s="5"/>
      <c r="G16" s="5">
        <f>IF(E16="","",G15+E16-F16)</f>
      </c>
      <c r="H16" s="5"/>
      <c r="I16" s="7">
        <f>IF(H16="Yes",E16*J16,"")</f>
      </c>
      <c r="J16" s="7"/>
      <c r="K16" s="5"/>
    </row>
    <row r="17" spans="1:11" x14ac:dyDescent="0.25">
      <c r="A17" s="5"/>
      <c r="B17" s="5"/>
      <c r="C17" s="5"/>
      <c r="D17" s="5"/>
      <c r="E17" s="5">
        <f>IF(D17="","",ROUND(D17*0.1207,0))</f>
      </c>
      <c r="F17" s="5"/>
      <c r="G17" s="5">
        <f>IF(E17="","",G16+E17-F17)</f>
      </c>
      <c r="H17" s="5"/>
      <c r="I17" s="7">
        <f>IF(H17="Yes",E17*J17,"")</f>
      </c>
      <c r="J17" s="7"/>
      <c r="K17" s="5"/>
    </row>
    <row r="18" spans="1:11" x14ac:dyDescent="0.25">
      <c r="A18" s="5"/>
      <c r="B18" s="5"/>
      <c r="C18" s="5"/>
      <c r="D18" s="5"/>
      <c r="E18" s="5">
        <f>IF(D18="","",ROUND(D18*0.1207,0))</f>
      </c>
      <c r="F18" s="5"/>
      <c r="G18" s="5">
        <f>IF(E18="","",G17+E18-F18)</f>
      </c>
      <c r="H18" s="5"/>
      <c r="I18" s="7">
        <f>IF(H18="Yes",E18*J18,"")</f>
      </c>
      <c r="J18" s="7"/>
      <c r="K18" s="5"/>
    </row>
    <row r="19" spans="1:11" x14ac:dyDescent="0.25">
      <c r="A19" s="5"/>
      <c r="B19" s="5"/>
      <c r="C19" s="5"/>
      <c r="D19" s="5"/>
      <c r="E19" s="5">
        <f>IF(D19="","",ROUND(D19*0.1207,0))</f>
      </c>
      <c r="F19" s="5"/>
      <c r="G19" s="5">
        <f>IF(E19="","",G18+E19-F19)</f>
      </c>
      <c r="H19" s="5"/>
      <c r="I19" s="7">
        <f>IF(H19="Yes",E19*J19,"")</f>
      </c>
      <c r="J19" s="7"/>
      <c r="K19" s="5"/>
    </row>
    <row r="20" spans="1:11" x14ac:dyDescent="0.25">
      <c r="A20" s="5"/>
      <c r="B20" s="5"/>
      <c r="C20" s="5"/>
      <c r="D20" s="5"/>
      <c r="E20" s="5">
        <f>IF(D20="","",ROUND(D20*0.1207,0))</f>
      </c>
      <c r="F20" s="5"/>
      <c r="G20" s="5">
        <f>IF(E20="","",G19+E20-F20)</f>
      </c>
      <c r="H20" s="5"/>
      <c r="I20" s="7">
        <f>IF(H20="Yes",E20*J20,"")</f>
      </c>
      <c r="J20" s="7"/>
      <c r="K20" s="5"/>
    </row>
    <row r="21" spans="1:11" x14ac:dyDescent="0.25">
      <c r="A21" s="5"/>
      <c r="B21" s="5"/>
      <c r="C21" s="5"/>
      <c r="D21" s="5"/>
      <c r="E21" s="5">
        <f>IF(D21="","",ROUND(D21*0.1207,0))</f>
      </c>
      <c r="F21" s="5"/>
      <c r="G21" s="5">
        <f>IF(E21="","",G20+E21-F21)</f>
      </c>
      <c r="H21" s="5"/>
      <c r="I21" s="7">
        <f>IF(H21="Yes",E21*J21,"")</f>
      </c>
      <c r="J21" s="7"/>
      <c r="K21" s="5"/>
    </row>
    <row r="22" spans="1:11" x14ac:dyDescent="0.25">
      <c r="A22" s="5"/>
      <c r="B22" s="5"/>
      <c r="C22" s="5"/>
      <c r="D22" s="5"/>
      <c r="E22" s="5">
        <f>IF(D22="","",ROUND(D22*0.1207,0))</f>
      </c>
      <c r="F22" s="5"/>
      <c r="G22" s="5">
        <f>IF(E22="","",G21+E22-F22)</f>
      </c>
      <c r="H22" s="5"/>
      <c r="I22" s="7">
        <f>IF(H22="Yes",E22*J22,"")</f>
      </c>
      <c r="J22" s="7"/>
      <c r="K22" s="5"/>
    </row>
    <row r="23" spans="1:11" x14ac:dyDescent="0.25">
      <c r="A23" s="5"/>
      <c r="B23" s="5"/>
      <c r="C23" s="5"/>
      <c r="D23" s="5"/>
      <c r="E23" s="5">
        <f>IF(D23="","",ROUND(D23*0.1207,0))</f>
      </c>
      <c r="F23" s="5"/>
      <c r="G23" s="5">
        <f>IF(E23="","",G22+E23-F23)</f>
      </c>
      <c r="H23" s="5"/>
      <c r="I23" s="7">
        <f>IF(H23="Yes",E23*J23,"")</f>
      </c>
      <c r="J23" s="7"/>
      <c r="K23" s="5"/>
    </row>
    <row r="24" spans="1:11" x14ac:dyDescent="0.25">
      <c r="A24" s="5"/>
      <c r="B24" s="5"/>
      <c r="C24" s="5"/>
      <c r="D24" s="5"/>
      <c r="E24" s="5">
        <f>IF(D24="","",ROUND(D24*0.1207,0))</f>
      </c>
      <c r="F24" s="5"/>
      <c r="G24" s="5">
        <f>IF(E24="","",G23+E24-F24)</f>
      </c>
      <c r="H24" s="5"/>
      <c r="I24" s="7">
        <f>IF(H24="Yes",E24*J24,"")</f>
      </c>
      <c r="J24" s="7"/>
      <c r="K24" s="5"/>
    </row>
    <row r="25" spans="1:11" x14ac:dyDescent="0.25">
      <c r="A25" s="5"/>
      <c r="B25" s="5"/>
      <c r="C25" s="5"/>
      <c r="D25" s="5"/>
      <c r="E25" s="5">
        <f>IF(D25="","",ROUND(D25*0.1207,0))</f>
      </c>
      <c r="F25" s="5"/>
      <c r="G25" s="5">
        <f>IF(E25="","",G24+E25-F25)</f>
      </c>
      <c r="H25" s="5"/>
      <c r="I25" s="7">
        <f>IF(H25="Yes",E25*J25,"")</f>
      </c>
      <c r="J25" s="7"/>
      <c r="K25" s="5"/>
    </row>
    <row r="26" spans="1:11" x14ac:dyDescent="0.25">
      <c r="A26" s="5"/>
      <c r="B26" s="5"/>
      <c r="C26" s="5"/>
      <c r="D26" s="5"/>
      <c r="E26" s="5">
        <f>IF(D26="","",ROUND(D26*0.1207,0))</f>
      </c>
      <c r="F26" s="5"/>
      <c r="G26" s="5">
        <f>IF(E26="","",G25+E26-F26)</f>
      </c>
      <c r="H26" s="5"/>
      <c r="I26" s="7">
        <f>IF(H26="Yes",E26*J26,"")</f>
      </c>
      <c r="J26" s="7"/>
      <c r="K26" s="5"/>
    </row>
    <row r="27" spans="1:11" x14ac:dyDescent="0.25">
      <c r="A27" s="5"/>
      <c r="B27" s="5"/>
      <c r="C27" s="5"/>
      <c r="D27" s="5"/>
      <c r="E27" s="5">
        <f>IF(D27="","",ROUND(D27*0.1207,0))</f>
      </c>
      <c r="F27" s="5"/>
      <c r="G27" s="5">
        <f>IF(E27="","",G26+E27-F27)</f>
      </c>
      <c r="H27" s="5"/>
      <c r="I27" s="7">
        <f>IF(H27="Yes",E27*J27,"")</f>
      </c>
      <c r="J27" s="7"/>
      <c r="K27" s="5"/>
    </row>
    <row r="28" spans="1:11" x14ac:dyDescent="0.25">
      <c r="A28" s="5"/>
      <c r="B28" s="5"/>
      <c r="C28" s="5"/>
      <c r="D28" s="5"/>
      <c r="E28" s="5">
        <f>IF(D28="","",ROUND(D28*0.1207,0))</f>
      </c>
      <c r="F28" s="5"/>
      <c r="G28" s="5">
        <f>IF(E28="","",G27+E28-F28)</f>
      </c>
      <c r="H28" s="5"/>
      <c r="I28" s="7">
        <f>IF(H28="Yes",E28*J28,"")</f>
      </c>
      <c r="J28" s="7"/>
      <c r="K28" s="5"/>
    </row>
    <row r="29" spans="1:11" x14ac:dyDescent="0.25">
      <c r="A29" s="5"/>
      <c r="B29" s="5"/>
      <c r="C29" s="5"/>
      <c r="D29" s="5"/>
      <c r="E29" s="5">
        <f>IF(D29="","",ROUND(D29*0.1207,0))</f>
      </c>
      <c r="F29" s="5"/>
      <c r="G29" s="5">
        <f>IF(E29="","",G28+E29-F29)</f>
      </c>
      <c r="H29" s="5"/>
      <c r="I29" s="7">
        <f>IF(H29="Yes",E29*J29,"")</f>
      </c>
      <c r="J29" s="7"/>
      <c r="K29" s="5"/>
    </row>
    <row r="30" spans="1:11" x14ac:dyDescent="0.25">
      <c r="A30" s="5"/>
      <c r="B30" s="5"/>
      <c r="C30" s="5"/>
      <c r="D30" s="5"/>
      <c r="E30" s="5">
        <f>IF(D30="","",ROUND(D30*0.1207,0))</f>
      </c>
      <c r="F30" s="5"/>
      <c r="G30" s="5">
        <f>IF(E30="","",G29+E30-F30)</f>
      </c>
      <c r="H30" s="5"/>
      <c r="I30" s="7">
        <f>IF(H30="Yes",E30*J30,"")</f>
      </c>
      <c r="J30" s="7"/>
      <c r="K30" s="5"/>
    </row>
    <row r="31" spans="1:11" x14ac:dyDescent="0.25">
      <c r="A31" s="5"/>
      <c r="B31" s="5"/>
      <c r="C31" s="5"/>
      <c r="D31" s="5"/>
      <c r="E31" s="5">
        <f>IF(D31="","",ROUND(D31*0.1207,0))</f>
      </c>
      <c r="F31" s="5"/>
      <c r="G31" s="5">
        <f>IF(E31="","",G30+E31-F31)</f>
      </c>
      <c r="H31" s="5"/>
      <c r="I31" s="7">
        <f>IF(H31="Yes",E31*J31,"")</f>
      </c>
      <c r="J31" s="7"/>
      <c r="K31" s="5"/>
    </row>
    <row r="32" spans="1:11" x14ac:dyDescent="0.25">
      <c r="A32" s="5"/>
      <c r="B32" s="5"/>
      <c r="C32" s="5"/>
      <c r="D32" s="5"/>
      <c r="E32" s="5">
        <f>IF(D32="","",ROUND(D32*0.1207,0))</f>
      </c>
      <c r="F32" s="5"/>
      <c r="G32" s="5">
        <f>IF(E32="","",G31+E32-F32)</f>
      </c>
      <c r="H32" s="5"/>
      <c r="I32" s="7">
        <f>IF(H32="Yes",E32*J32,"")</f>
      </c>
      <c r="J32" s="7"/>
      <c r="K32" s="5"/>
    </row>
    <row r="33" spans="1:11" x14ac:dyDescent="0.25">
      <c r="A33" s="5"/>
      <c r="B33" s="5"/>
      <c r="C33" s="5"/>
      <c r="D33" s="5"/>
      <c r="E33" s="5">
        <f>IF(D33="","",ROUND(D33*0.1207,0))</f>
      </c>
      <c r="F33" s="5"/>
      <c r="G33" s="5">
        <f>IF(E33="","",G32+E33-F33)</f>
      </c>
      <c r="H33" s="5"/>
      <c r="I33" s="7">
        <f>IF(H33="Yes",E33*J33,"")</f>
      </c>
      <c r="J33" s="7"/>
      <c r="K33" s="5"/>
    </row>
    <row r="34" spans="1:11" x14ac:dyDescent="0.25">
      <c r="A34" s="5"/>
      <c r="B34" s="5"/>
      <c r="C34" s="5"/>
      <c r="D34" s="5"/>
      <c r="E34" s="5">
        <f>IF(D34="","",ROUND(D34*0.1207,0))</f>
      </c>
      <c r="F34" s="5"/>
      <c r="G34" s="5">
        <f>IF(E34="","",G33+E34-F34)</f>
      </c>
      <c r="H34" s="5"/>
      <c r="I34" s="7">
        <f>IF(H34="Yes",E34*J34,"")</f>
      </c>
      <c r="J34" s="7"/>
      <c r="K34" s="5"/>
    </row>
    <row r="35" spans="1:11" x14ac:dyDescent="0.25">
      <c r="A35" s="5"/>
      <c r="B35" s="5"/>
      <c r="C35" s="5"/>
      <c r="D35" s="5"/>
      <c r="E35" s="5">
        <f>IF(D35="","",ROUND(D35*0.1207,0))</f>
      </c>
      <c r="F35" s="5"/>
      <c r="G35" s="5">
        <f>IF(E35="","",G34+E35-F35)</f>
      </c>
      <c r="H35" s="5"/>
      <c r="I35" s="7">
        <f>IF(H35="Yes",E35*J35,"")</f>
      </c>
      <c r="J35" s="7"/>
      <c r="K35" s="5"/>
    </row>
    <row r="36" spans="1:11" x14ac:dyDescent="0.25">
      <c r="A36" s="5"/>
      <c r="B36" s="5"/>
      <c r="C36" s="5"/>
      <c r="D36" s="5"/>
      <c r="E36" s="5">
        <f>IF(D36="","",ROUND(D36*0.1207,0))</f>
      </c>
      <c r="F36" s="5"/>
      <c r="G36" s="5">
        <f>IF(E36="","",G35+E36-F36)</f>
      </c>
      <c r="H36" s="5"/>
      <c r="I36" s="7">
        <f>IF(H36="Yes",E36*J36,"")</f>
      </c>
      <c r="J36" s="7"/>
      <c r="K36" s="5"/>
    </row>
    <row r="37" spans="1:11" x14ac:dyDescent="0.25">
      <c r="A37" s="5"/>
      <c r="B37" s="5"/>
      <c r="C37" s="5"/>
      <c r="D37" s="5"/>
      <c r="E37" s="5">
        <f>IF(D37="","",ROUND(D37*0.1207,0))</f>
      </c>
      <c r="F37" s="5"/>
      <c r="G37" s="5">
        <f>IF(E37="","",G36+E37-F37)</f>
      </c>
      <c r="H37" s="5"/>
      <c r="I37" s="7">
        <f>IF(H37="Yes",E37*J37,"")</f>
      </c>
      <c r="J37" s="7"/>
      <c r="K37" s="5"/>
    </row>
    <row r="38" spans="1:11" x14ac:dyDescent="0.25">
      <c r="A38" s="5"/>
      <c r="B38" s="5"/>
      <c r="C38" s="5"/>
      <c r="D38" s="5"/>
      <c r="E38" s="5">
        <f>IF(D38="","",ROUND(D38*0.1207,0))</f>
      </c>
      <c r="F38" s="5"/>
      <c r="G38" s="5">
        <f>IF(E38="","",G37+E38-F38)</f>
      </c>
      <c r="H38" s="5"/>
      <c r="I38" s="7">
        <f>IF(H38="Yes",E38*J38,"")</f>
      </c>
      <c r="J38" s="7"/>
      <c r="K38" s="5"/>
    </row>
    <row r="39" spans="1:11" x14ac:dyDescent="0.25">
      <c r="A39" s="5"/>
      <c r="B39" s="5"/>
      <c r="C39" s="5"/>
      <c r="D39" s="5"/>
      <c r="E39" s="5">
        <f>IF(D39="","",ROUND(D39*0.1207,0))</f>
      </c>
      <c r="F39" s="5"/>
      <c r="G39" s="5">
        <f>IF(E39="","",G38+E39-F39)</f>
      </c>
      <c r="H39" s="5"/>
      <c r="I39" s="7">
        <f>IF(H39="Yes",E39*J39,"")</f>
      </c>
      <c r="J39" s="7"/>
      <c r="K39" s="5"/>
    </row>
    <row r="40" spans="1:11" x14ac:dyDescent="0.25">
      <c r="A40" s="5"/>
      <c r="B40" s="5"/>
      <c r="C40" s="5"/>
      <c r="D40" s="5"/>
      <c r="E40" s="5">
        <f>IF(D40="","",ROUND(D40*0.1207,0))</f>
      </c>
      <c r="F40" s="5"/>
      <c r="G40" s="5">
        <f>IF(E40="","",G39+E40-F40)</f>
      </c>
      <c r="H40" s="5"/>
      <c r="I40" s="7">
        <f>IF(H40="Yes",E40*J40,"")</f>
      </c>
      <c r="J40" s="7"/>
      <c r="K40" s="5"/>
    </row>
    <row r="41" spans="1:11" x14ac:dyDescent="0.25">
      <c r="A41" s="5"/>
      <c r="B41" s="5"/>
      <c r="C41" s="5"/>
      <c r="D41" s="5"/>
      <c r="E41" s="5">
        <f>IF(D41="","",ROUND(D41*0.1207,0))</f>
      </c>
      <c r="F41" s="5"/>
      <c r="G41" s="5">
        <f>IF(E41="","",G40+E41-F41)</f>
      </c>
      <c r="H41" s="5"/>
      <c r="I41" s="7">
        <f>IF(H41="Yes",E41*J41,"")</f>
      </c>
      <c r="J41" s="7"/>
      <c r="K41" s="5"/>
    </row>
    <row r="42" spans="1:11" x14ac:dyDescent="0.25">
      <c r="A42" s="5"/>
      <c r="B42" s="5"/>
      <c r="C42" s="5"/>
      <c r="D42" s="5"/>
      <c r="E42" s="5">
        <f>IF(D42="","",ROUND(D42*0.1207,0))</f>
      </c>
      <c r="F42" s="5"/>
      <c r="G42" s="5">
        <f>IF(E42="","",G41+E42-F42)</f>
      </c>
      <c r="H42" s="5"/>
      <c r="I42" s="7">
        <f>IF(H42="Yes",E42*J42,"")</f>
      </c>
      <c r="J42" s="7"/>
      <c r="K42" s="5"/>
    </row>
    <row r="43" spans="1:11" x14ac:dyDescent="0.25">
      <c r="A43" s="5"/>
      <c r="B43" s="5"/>
      <c r="C43" s="5"/>
      <c r="D43" s="5"/>
      <c r="E43" s="5">
        <f>IF(D43="","",ROUND(D43*0.1207,0))</f>
      </c>
      <c r="F43" s="5"/>
      <c r="G43" s="5">
        <f>IF(E43="","",G42+E43-F43)</f>
      </c>
      <c r="H43" s="5"/>
      <c r="I43" s="7">
        <f>IF(H43="Yes",E43*J43,"")</f>
      </c>
      <c r="J43" s="7"/>
      <c r="K43" s="5"/>
    </row>
    <row r="44" spans="1:11" x14ac:dyDescent="0.25">
      <c r="A44" s="5"/>
      <c r="B44" s="5"/>
      <c r="C44" s="5"/>
      <c r="D44" s="5"/>
      <c r="E44" s="5">
        <f>IF(D44="","",ROUND(D44*0.1207,0))</f>
      </c>
      <c r="F44" s="5"/>
      <c r="G44" s="5">
        <f>IF(E44="","",G43+E44-F44)</f>
      </c>
      <c r="H44" s="5"/>
      <c r="I44" s="7">
        <f>IF(H44="Yes",E44*J44,"")</f>
      </c>
      <c r="J44" s="7"/>
      <c r="K44" s="5"/>
    </row>
    <row r="45" spans="1:11" x14ac:dyDescent="0.25">
      <c r="A45" s="5"/>
      <c r="B45" s="5"/>
      <c r="C45" s="5"/>
      <c r="D45" s="5"/>
      <c r="E45" s="5">
        <f>IF(D45="","",ROUND(D45*0.1207,0))</f>
      </c>
      <c r="F45" s="5"/>
      <c r="G45" s="5">
        <f>IF(E45="","",G44+E45-F45)</f>
      </c>
      <c r="H45" s="5"/>
      <c r="I45" s="7">
        <f>IF(H45="Yes",E45*J45,"")</f>
      </c>
      <c r="J45" s="7"/>
      <c r="K45" s="5"/>
    </row>
    <row r="46" spans="1:11" x14ac:dyDescent="0.25">
      <c r="A46" s="5"/>
      <c r="B46" s="5"/>
      <c r="C46" s="5"/>
      <c r="D46" s="5"/>
      <c r="E46" s="5">
        <f>IF(D46="","",ROUND(D46*0.1207,0))</f>
      </c>
      <c r="F46" s="5"/>
      <c r="G46" s="5">
        <f>IF(E46="","",G45+E46-F46)</f>
      </c>
      <c r="H46" s="5"/>
      <c r="I46" s="7">
        <f>IF(H46="Yes",E46*J46,"")</f>
      </c>
      <c r="J46" s="7"/>
      <c r="K46" s="5"/>
    </row>
    <row r="47" spans="1:11" x14ac:dyDescent="0.25">
      <c r="A47" s="5"/>
      <c r="B47" s="5"/>
      <c r="C47" s="5"/>
      <c r="D47" s="5"/>
      <c r="E47" s="5">
        <f>IF(D47="","",ROUND(D47*0.1207,0))</f>
      </c>
      <c r="F47" s="5"/>
      <c r="G47" s="5">
        <f>IF(E47="","",G46+E47-F47)</f>
      </c>
      <c r="H47" s="5"/>
      <c r="I47" s="7">
        <f>IF(H47="Yes",E47*J47,"")</f>
      </c>
      <c r="J47" s="7"/>
      <c r="K47" s="5"/>
    </row>
    <row r="48" spans="1:11" x14ac:dyDescent="0.25">
      <c r="A48" s="5"/>
      <c r="B48" s="5"/>
      <c r="C48" s="5"/>
      <c r="D48" s="5"/>
      <c r="E48" s="5">
        <f>IF(D48="","",ROUND(D48*0.1207,0))</f>
      </c>
      <c r="F48" s="5"/>
      <c r="G48" s="5">
        <f>IF(E48="","",G47+E48-F48)</f>
      </c>
      <c r="H48" s="5"/>
      <c r="I48" s="7">
        <f>IF(H48="Yes",E48*J48,"")</f>
      </c>
      <c r="J48" s="7"/>
      <c r="K48" s="5"/>
    </row>
    <row r="49" spans="1:11" x14ac:dyDescent="0.25">
      <c r="A49" s="5"/>
      <c r="B49" s="5"/>
      <c r="C49" s="5"/>
      <c r="D49" s="5"/>
      <c r="E49" s="5">
        <f>IF(D49="","",ROUND(D49*0.1207,0))</f>
      </c>
      <c r="F49" s="5"/>
      <c r="G49" s="5">
        <f>IF(E49="","",G48+E49-F49)</f>
      </c>
      <c r="H49" s="5"/>
      <c r="I49" s="7">
        <f>IF(H49="Yes",E49*J49,"")</f>
      </c>
      <c r="J49" s="7"/>
      <c r="K49" s="5"/>
    </row>
    <row r="50" spans="1:11" x14ac:dyDescent="0.25">
      <c r="A50" s="5"/>
      <c r="B50" s="5"/>
      <c r="C50" s="5"/>
      <c r="D50" s="5"/>
      <c r="E50" s="5">
        <f>IF(D50="","",ROUND(D50*0.1207,0))</f>
      </c>
      <c r="F50" s="5"/>
      <c r="G50" s="5">
        <f>IF(E50="","",G49+E50-F50)</f>
      </c>
      <c r="H50" s="5"/>
      <c r="I50" s="7">
        <f>IF(H50="Yes",E50*J50,"")</f>
      </c>
      <c r="J50" s="7"/>
      <c r="K50" s="5"/>
    </row>
    <row r="51" spans="1:11" x14ac:dyDescent="0.25">
      <c r="A51" s="5"/>
      <c r="B51" s="5"/>
      <c r="C51" s="5"/>
      <c r="D51" s="5"/>
      <c r="E51" s="5">
        <f>IF(D51="","",ROUND(D51*0.1207,0))</f>
      </c>
      <c r="F51" s="5"/>
      <c r="G51" s="5">
        <f>IF(E51="","",G50+E51-F51)</f>
      </c>
      <c r="H51" s="5"/>
      <c r="I51" s="7">
        <f>IF(H51="Yes",E51*J51,"")</f>
      </c>
      <c r="J51" s="7"/>
      <c r="K51" s="5"/>
    </row>
    <row r="52" spans="1:11" x14ac:dyDescent="0.25">
      <c r="A52" s="5"/>
      <c r="B52" s="5"/>
      <c r="C52" s="5"/>
      <c r="D52" s="5"/>
      <c r="E52" s="5">
        <f>IF(D52="","",ROUND(D52*0.1207,0))</f>
      </c>
      <c r="F52" s="5"/>
      <c r="G52" s="5">
        <f>IF(E52="","",G51+E52-F52)</f>
      </c>
      <c r="H52" s="5"/>
      <c r="I52" s="7">
        <f>IF(H52="Yes",E52*J52,"")</f>
      </c>
      <c r="J52" s="7"/>
      <c r="K52" s="5"/>
    </row>
    <row r="53" spans="1:11" x14ac:dyDescent="0.25">
      <c r="A53" s="5"/>
      <c r="B53" s="5"/>
      <c r="C53" s="5"/>
      <c r="D53" s="5"/>
      <c r="E53" s="5">
        <f>IF(D53="","",ROUND(D53*0.1207,0))</f>
      </c>
      <c r="F53" s="5"/>
      <c r="G53" s="5">
        <f>IF(E53="","",G52+E53-F53)</f>
      </c>
      <c r="H53" s="5"/>
      <c r="I53" s="7">
        <f>IF(H53="Yes",E53*J53,"")</f>
      </c>
      <c r="J53" s="7"/>
      <c r="K53" s="5"/>
    </row>
    <row r="54" spans="1:11" x14ac:dyDescent="0.25">
      <c r="A54" s="5"/>
      <c r="B54" s="5"/>
      <c r="C54" s="5"/>
      <c r="D54" s="5"/>
      <c r="E54" s="5">
        <f>IF(D54="","",ROUND(D54*0.1207,0))</f>
      </c>
      <c r="F54" s="5"/>
      <c r="G54" s="5">
        <f>IF(E54="","",G53+E54-F54)</f>
      </c>
      <c r="H54" s="5"/>
      <c r="I54" s="7">
        <f>IF(H54="Yes",E54*J54,"")</f>
      </c>
      <c r="J54" s="7"/>
      <c r="K54" s="5"/>
    </row>
    <row r="55" spans="1:11" x14ac:dyDescent="0.25">
      <c r="A55" s="5"/>
      <c r="B55" s="5"/>
      <c r="C55" s="5"/>
      <c r="D55" s="5"/>
      <c r="E55" s="5">
        <f>IF(D55="","",ROUND(D55*0.1207,0))</f>
      </c>
      <c r="F55" s="5"/>
      <c r="G55" s="5">
        <f>IF(E55="","",G54+E55-F55)</f>
      </c>
      <c r="H55" s="5"/>
      <c r="I55" s="7">
        <f>IF(H55="Yes",E55*J55,"")</f>
      </c>
      <c r="J55" s="7"/>
      <c r="K55" s="5"/>
    </row>
    <row r="56" spans="1:11" x14ac:dyDescent="0.25">
      <c r="A56" s="5"/>
      <c r="B56" s="5"/>
      <c r="C56" s="5"/>
      <c r="D56" s="5"/>
      <c r="E56" s="5">
        <f>IF(D56="","",ROUND(D56*0.1207,0))</f>
      </c>
      <c r="F56" s="5"/>
      <c r="G56" s="5">
        <f>IF(E56="","",G55+E56-F56)</f>
      </c>
      <c r="H56" s="5"/>
      <c r="I56" s="7">
        <f>IF(H56="Yes",E56*J56,"")</f>
      </c>
      <c r="J56" s="7"/>
      <c r="K56" s="5"/>
    </row>
    <row r="57" spans="1:11" x14ac:dyDescent="0.25">
      <c r="A57" s="5"/>
      <c r="B57" s="5"/>
      <c r="C57" s="5"/>
      <c r="D57" s="5"/>
      <c r="E57" s="5">
        <f>IF(D57="","",ROUND(D57*0.1207,0))</f>
      </c>
      <c r="F57" s="5"/>
      <c r="G57" s="5">
        <f>IF(E57="","",G56+E57-F57)</f>
      </c>
      <c r="H57" s="5"/>
      <c r="I57" s="7">
        <f>IF(H57="Yes",E57*J57,"")</f>
      </c>
      <c r="J57" s="7"/>
      <c r="K57" s="5"/>
    </row>
    <row r="58" spans="1:11" x14ac:dyDescent="0.25">
      <c r="A58" s="5"/>
      <c r="B58" s="5"/>
      <c r="C58" s="5"/>
      <c r="D58" s="5"/>
      <c r="E58" s="5">
        <f>IF(D58="","",ROUND(D58*0.1207,0))</f>
      </c>
      <c r="F58" s="5"/>
      <c r="G58" s="5">
        <f>IF(E58="","",G57+E58-F58)</f>
      </c>
      <c r="H58" s="5"/>
      <c r="I58" s="7">
        <f>IF(H58="Yes",E58*J58,"")</f>
      </c>
      <c r="J58" s="7"/>
      <c r="K58" s="5"/>
    </row>
    <row r="59" spans="1:11" x14ac:dyDescent="0.25">
      <c r="A59" s="5"/>
      <c r="B59" s="5"/>
      <c r="C59" s="5"/>
      <c r="D59" s="5"/>
      <c r="E59" s="5">
        <f>IF(D59="","",ROUND(D59*0.1207,0))</f>
      </c>
      <c r="F59" s="5"/>
      <c r="G59" s="5">
        <f>IF(E59="","",G58+E59-F59)</f>
      </c>
      <c r="H59" s="5"/>
      <c r="I59" s="7">
        <f>IF(H59="Yes",E59*J59,"")</f>
      </c>
      <c r="J59" s="7"/>
      <c r="K59" s="5"/>
    </row>
    <row r="60" spans="1:11" x14ac:dyDescent="0.25">
      <c r="A60" s="5"/>
      <c r="B60" s="5"/>
      <c r="C60" s="5"/>
      <c r="D60" s="5"/>
      <c r="E60" s="5">
        <f>IF(D60="","",ROUND(D60*0.1207,0))</f>
      </c>
      <c r="F60" s="5"/>
      <c r="G60" s="5">
        <f>IF(E60="","",G59+E60-F60)</f>
      </c>
      <c r="H60" s="5"/>
      <c r="I60" s="7">
        <f>IF(H60="Yes",E60*J60,"")</f>
      </c>
      <c r="J60" s="7"/>
      <c r="K60" s="5"/>
    </row>
    <row r="61" spans="1:11" x14ac:dyDescent="0.25">
      <c r="A61" s="5"/>
      <c r="B61" s="5"/>
      <c r="C61" s="5"/>
      <c r="D61" s="5"/>
      <c r="E61" s="5">
        <f>IF(D61="","",ROUND(D61*0.1207,0))</f>
      </c>
      <c r="F61" s="5"/>
      <c r="G61" s="5">
        <f>IF(E61="","",G60+E61-F61)</f>
      </c>
      <c r="H61" s="5"/>
      <c r="I61" s="7">
        <f>IF(H61="Yes",E61*J61,"")</f>
      </c>
      <c r="J61" s="7"/>
      <c r="K61" s="5"/>
    </row>
    <row r="62" spans="1:11" x14ac:dyDescent="0.25">
      <c r="A62" s="5"/>
      <c r="B62" s="5"/>
      <c r="C62" s="5"/>
      <c r="D62" s="5"/>
      <c r="E62" s="5">
        <f>IF(D62="","",ROUND(D62*0.1207,0))</f>
      </c>
      <c r="F62" s="5"/>
      <c r="G62" s="5">
        <f>IF(E62="","",G61+E62-F62)</f>
      </c>
      <c r="H62" s="5"/>
      <c r="I62" s="7">
        <f>IF(H62="Yes",E62*J62,"")</f>
      </c>
      <c r="J62" s="7"/>
      <c r="K62" s="5"/>
    </row>
    <row r="63" spans="1:11" x14ac:dyDescent="0.25">
      <c r="A63" s="5"/>
      <c r="B63" s="5"/>
      <c r="C63" s="5"/>
      <c r="D63" s="5"/>
      <c r="E63" s="5">
        <f>IF(D63="","",ROUND(D63*0.1207,0))</f>
      </c>
      <c r="F63" s="5"/>
      <c r="G63" s="5">
        <f>IF(E63="","",G62+E63-F63)</f>
      </c>
      <c r="H63" s="5"/>
      <c r="I63" s="7">
        <f>IF(H63="Yes",E63*J63,"")</f>
      </c>
      <c r="J63" s="7"/>
      <c r="K63" s="5"/>
    </row>
    <row r="64" spans="1:11" x14ac:dyDescent="0.25">
      <c r="A64" s="5"/>
      <c r="B64" s="5"/>
      <c r="C64" s="5"/>
      <c r="D64" s="5"/>
      <c r="E64" s="5">
        <f>IF(D64="","",ROUND(D64*0.1207,0))</f>
      </c>
      <c r="F64" s="5"/>
      <c r="G64" s="5">
        <f>IF(E64="","",G63+E64-F64)</f>
      </c>
      <c r="H64" s="5"/>
      <c r="I64" s="7">
        <f>IF(H64="Yes",E64*J64,"")</f>
      </c>
      <c r="J64" s="7"/>
      <c r="K64" s="5"/>
    </row>
    <row r="65" spans="1:11" x14ac:dyDescent="0.25">
      <c r="A65" s="5"/>
      <c r="B65" s="5"/>
      <c r="C65" s="5"/>
      <c r="D65" s="5"/>
      <c r="E65" s="5">
        <f>IF(D65="","",ROUND(D65*0.1207,0))</f>
      </c>
      <c r="F65" s="5"/>
      <c r="G65" s="5">
        <f>IF(E65="","",G64+E65-F65)</f>
      </c>
      <c r="H65" s="5"/>
      <c r="I65" s="7">
        <f>IF(H65="Yes",E65*J65,"")</f>
      </c>
      <c r="J65" s="7"/>
      <c r="K65" s="5"/>
    </row>
    <row r="66" spans="1:11" x14ac:dyDescent="0.25">
      <c r="A66" s="5"/>
      <c r="B66" s="5"/>
      <c r="C66" s="5"/>
      <c r="D66" s="5"/>
      <c r="E66" s="5">
        <f>IF(D66="","",ROUND(D66*0.1207,0))</f>
      </c>
      <c r="F66" s="5"/>
      <c r="G66" s="5">
        <f>IF(E66="","",G65+E66-F66)</f>
      </c>
      <c r="H66" s="5"/>
      <c r="I66" s="7">
        <f>IF(H66="Yes",E66*J66,"")</f>
      </c>
      <c r="J66" s="7"/>
      <c r="K66" s="5"/>
    </row>
    <row r="67" spans="1:11" x14ac:dyDescent="0.25">
      <c r="A67" s="5"/>
      <c r="B67" s="5"/>
      <c r="C67" s="5"/>
      <c r="D67" s="5"/>
      <c r="E67" s="5">
        <f>IF(D67="","",ROUND(D67*0.1207,0))</f>
      </c>
      <c r="F67" s="5"/>
      <c r="G67" s="5">
        <f>IF(E67="","",G66+E67-F67)</f>
      </c>
      <c r="H67" s="5"/>
      <c r="I67" s="7">
        <f>IF(H67="Yes",E67*J67,"")</f>
      </c>
      <c r="J67" s="7"/>
      <c r="K67" s="5"/>
    </row>
    <row r="68" spans="1:11" x14ac:dyDescent="0.25">
      <c r="A68" s="5"/>
      <c r="B68" s="5"/>
      <c r="C68" s="5"/>
      <c r="D68" s="5"/>
      <c r="E68" s="5">
        <f>IF(D68="","",ROUND(D68*0.1207,0))</f>
      </c>
      <c r="F68" s="5"/>
      <c r="G68" s="5">
        <f>IF(E68="","",G67+E68-F68)</f>
      </c>
      <c r="H68" s="5"/>
      <c r="I68" s="7">
        <f>IF(H68="Yes",E68*J68,"")</f>
      </c>
      <c r="J68" s="7"/>
      <c r="K68" s="5"/>
    </row>
    <row r="69" spans="1:11" x14ac:dyDescent="0.25">
      <c r="A69" s="5"/>
      <c r="B69" s="5"/>
      <c r="C69" s="5"/>
      <c r="D69" s="5"/>
      <c r="E69" s="5">
        <f>IF(D69="","",ROUND(D69*0.1207,0))</f>
      </c>
      <c r="F69" s="5"/>
      <c r="G69" s="5">
        <f>IF(E69="","",G68+E69-F69)</f>
      </c>
      <c r="H69" s="5"/>
      <c r="I69" s="7">
        <f>IF(H69="Yes",E69*J69,"")</f>
      </c>
      <c r="J69" s="7"/>
      <c r="K69" s="5"/>
    </row>
    <row r="70" spans="1:11" x14ac:dyDescent="0.25">
      <c r="A70" s="5"/>
      <c r="B70" s="5"/>
      <c r="C70" s="5"/>
      <c r="D70" s="5"/>
      <c r="E70" s="5">
        <f>IF(D70="","",ROUND(D70*0.1207,0))</f>
      </c>
      <c r="F70" s="5"/>
      <c r="G70" s="5">
        <f>IF(E70="","",G69+E70-F70)</f>
      </c>
      <c r="H70" s="5"/>
      <c r="I70" s="7">
        <f>IF(H70="Yes",E70*J70,"")</f>
      </c>
      <c r="J70" s="7"/>
      <c r="K70" s="5"/>
    </row>
    <row r="71" spans="1:11" x14ac:dyDescent="0.25">
      <c r="A71" s="5"/>
      <c r="B71" s="5"/>
      <c r="C71" s="5"/>
      <c r="D71" s="5"/>
      <c r="E71" s="5">
        <f>IF(D71="","",ROUND(D71*0.1207,0))</f>
      </c>
      <c r="F71" s="5"/>
      <c r="G71" s="5">
        <f>IF(E71="","",G70+E71-F71)</f>
      </c>
      <c r="H71" s="5"/>
      <c r="I71" s="7">
        <f>IF(H71="Yes",E71*J71,"")</f>
      </c>
      <c r="J71" s="7"/>
      <c r="K71" s="5"/>
    </row>
    <row r="72" spans="1:11" x14ac:dyDescent="0.25">
      <c r="A72" s="5"/>
      <c r="B72" s="5"/>
      <c r="C72" s="5"/>
      <c r="D72" s="5"/>
      <c r="E72" s="5">
        <f>IF(D72="","",ROUND(D72*0.1207,0))</f>
      </c>
      <c r="F72" s="5"/>
      <c r="G72" s="5">
        <f>IF(E72="","",G71+E72-F72)</f>
      </c>
      <c r="H72" s="5"/>
      <c r="I72" s="7">
        <f>IF(H72="Yes",E72*J72,"")</f>
      </c>
      <c r="J72" s="7"/>
      <c r="K72" s="5"/>
    </row>
    <row r="73" spans="1:11" x14ac:dyDescent="0.25">
      <c r="A73" s="5"/>
      <c r="B73" s="5"/>
      <c r="C73" s="5"/>
      <c r="D73" s="5"/>
      <c r="E73" s="5">
        <f>IF(D73="","",ROUND(D73*0.1207,0))</f>
      </c>
      <c r="F73" s="5"/>
      <c r="G73" s="5">
        <f>IF(E73="","",G72+E73-F73)</f>
      </c>
      <c r="H73" s="5"/>
      <c r="I73" s="7">
        <f>IF(H73="Yes",E73*J73,"")</f>
      </c>
      <c r="J73" s="7"/>
      <c r="K73" s="5"/>
    </row>
    <row r="74" spans="1:11" x14ac:dyDescent="0.25">
      <c r="A74" s="5"/>
      <c r="B74" s="5"/>
      <c r="C74" s="5"/>
      <c r="D74" s="5"/>
      <c r="E74" s="5">
        <f>IF(D74="","",ROUND(D74*0.1207,0))</f>
      </c>
      <c r="F74" s="5"/>
      <c r="G74" s="5">
        <f>IF(E74="","",G73+E74-F74)</f>
      </c>
      <c r="H74" s="5"/>
      <c r="I74" s="7">
        <f>IF(H74="Yes",E74*J74,"")</f>
      </c>
      <c r="J74" s="7"/>
      <c r="K74" s="5"/>
    </row>
    <row r="75" spans="1:11" x14ac:dyDescent="0.25">
      <c r="A75" s="5"/>
      <c r="B75" s="5"/>
      <c r="C75" s="5"/>
      <c r="D75" s="5"/>
      <c r="E75" s="5">
        <f>IF(D75="","",ROUND(D75*0.1207,0))</f>
      </c>
      <c r="F75" s="5"/>
      <c r="G75" s="5">
        <f>IF(E75="","",G74+E75-F75)</f>
      </c>
      <c r="H75" s="5"/>
      <c r="I75" s="7">
        <f>IF(H75="Yes",E75*J75,"")</f>
      </c>
      <c r="J75" s="7"/>
      <c r="K75" s="5"/>
    </row>
    <row r="76" spans="1:11" x14ac:dyDescent="0.25">
      <c r="A76" s="5"/>
      <c r="B76" s="5"/>
      <c r="C76" s="5"/>
      <c r="D76" s="5"/>
      <c r="E76" s="5">
        <f>IF(D76="","",ROUND(D76*0.1207,0))</f>
      </c>
      <c r="F76" s="5"/>
      <c r="G76" s="5">
        <f>IF(E76="","",G75+E76-F76)</f>
      </c>
      <c r="H76" s="5"/>
      <c r="I76" s="7">
        <f>IF(H76="Yes",E76*J76,"")</f>
      </c>
      <c r="J76" s="7"/>
      <c r="K76" s="5"/>
    </row>
    <row r="77" spans="1:11" x14ac:dyDescent="0.25">
      <c r="A77" s="5"/>
      <c r="B77" s="5"/>
      <c r="C77" s="5"/>
      <c r="D77" s="5"/>
      <c r="E77" s="5">
        <f>IF(D77="","",ROUND(D77*0.1207,0))</f>
      </c>
      <c r="F77" s="5"/>
      <c r="G77" s="5">
        <f>IF(E77="","",G76+E77-F77)</f>
      </c>
      <c r="H77" s="5"/>
      <c r="I77" s="7">
        <f>IF(H77="Yes",E77*J77,"")</f>
      </c>
      <c r="J77" s="7"/>
      <c r="K77" s="5"/>
    </row>
    <row r="78" spans="1:11" x14ac:dyDescent="0.25">
      <c r="A78" s="5"/>
      <c r="B78" s="5"/>
      <c r="C78" s="5"/>
      <c r="D78" s="5"/>
      <c r="E78" s="5">
        <f>IF(D78="","",ROUND(D78*0.1207,0))</f>
      </c>
      <c r="F78" s="5"/>
      <c r="G78" s="5">
        <f>IF(E78="","",G77+E78-F78)</f>
      </c>
      <c r="H78" s="5"/>
      <c r="I78" s="7">
        <f>IF(H78="Yes",E78*J78,"")</f>
      </c>
      <c r="J78" s="7"/>
      <c r="K78" s="5"/>
    </row>
    <row r="79" spans="1:11" x14ac:dyDescent="0.25">
      <c r="A79" s="5"/>
      <c r="B79" s="5"/>
      <c r="C79" s="5"/>
      <c r="D79" s="5"/>
      <c r="E79" s="5">
        <f>IF(D79="","",ROUND(D79*0.1207,0))</f>
      </c>
      <c r="F79" s="5"/>
      <c r="G79" s="5">
        <f>IF(E79="","",G78+E79-F79)</f>
      </c>
      <c r="H79" s="5"/>
      <c r="I79" s="7">
        <f>IF(H79="Yes",E79*J79,"")</f>
      </c>
      <c r="J79" s="7"/>
      <c r="K79" s="5"/>
    </row>
    <row r="80" spans="1:11" x14ac:dyDescent="0.25">
      <c r="A80" s="5"/>
      <c r="B80" s="5"/>
      <c r="C80" s="5"/>
      <c r="D80" s="5"/>
      <c r="E80" s="5">
        <f>IF(D80="","",ROUND(D80*0.1207,0))</f>
      </c>
      <c r="F80" s="5"/>
      <c r="G80" s="5">
        <f>IF(E80="","",G79+E80-F80)</f>
      </c>
      <c r="H80" s="5"/>
      <c r="I80" s="7">
        <f>IF(H80="Yes",E80*J80,"")</f>
      </c>
      <c r="J80" s="7"/>
      <c r="K80" s="5"/>
    </row>
    <row r="81" spans="1:11" x14ac:dyDescent="0.25">
      <c r="A81" s="5"/>
      <c r="B81" s="5"/>
      <c r="C81" s="5"/>
      <c r="D81" s="5"/>
      <c r="E81" s="5">
        <f>IF(D81="","",ROUND(D81*0.1207,0))</f>
      </c>
      <c r="F81" s="5"/>
      <c r="G81" s="5">
        <f>IF(E81="","",G80+E81-F81)</f>
      </c>
      <c r="H81" s="5"/>
      <c r="I81" s="7">
        <f>IF(H81="Yes",E81*J81,"")</f>
      </c>
      <c r="J81" s="7"/>
      <c r="K81" s="5"/>
    </row>
    <row r="82" spans="1:11" x14ac:dyDescent="0.25">
      <c r="A82" s="5"/>
      <c r="B82" s="5"/>
      <c r="C82" s="5"/>
      <c r="D82" s="5"/>
      <c r="E82" s="5">
        <f>IF(D82="","",ROUND(D82*0.1207,0))</f>
      </c>
      <c r="F82" s="5"/>
      <c r="G82" s="5">
        <f>IF(E82="","",G81+E82-F82)</f>
      </c>
      <c r="H82" s="5"/>
      <c r="I82" s="7">
        <f>IF(H82="Yes",E82*J82,"")</f>
      </c>
      <c r="J82" s="7"/>
      <c r="K82" s="5"/>
    </row>
    <row r="83" spans="1:11" x14ac:dyDescent="0.25">
      <c r="A83" s="5"/>
      <c r="B83" s="5"/>
      <c r="C83" s="5"/>
      <c r="D83" s="5"/>
      <c r="E83" s="5">
        <f>IF(D83="","",ROUND(D83*0.1207,0))</f>
      </c>
      <c r="F83" s="5"/>
      <c r="G83" s="5">
        <f>IF(E83="","",G82+E83-F83)</f>
      </c>
      <c r="H83" s="5"/>
      <c r="I83" s="7">
        <f>IF(H83="Yes",E83*J83,"")</f>
      </c>
      <c r="J83" s="7"/>
      <c r="K83" s="5"/>
    </row>
    <row r="84" spans="1:11" x14ac:dyDescent="0.25">
      <c r="A84" s="5"/>
      <c r="B84" s="5"/>
      <c r="C84" s="5"/>
      <c r="D84" s="5"/>
      <c r="E84" s="5">
        <f>IF(D84="","",ROUND(D84*0.1207,0))</f>
      </c>
      <c r="F84" s="5"/>
      <c r="G84" s="5">
        <f>IF(E84="","",G83+E84-F84)</f>
      </c>
      <c r="H84" s="5"/>
      <c r="I84" s="7">
        <f>IF(H84="Yes",E84*J84,"")</f>
      </c>
      <c r="J84" s="7"/>
      <c r="K84" s="5"/>
    </row>
    <row r="85" spans="1:11" x14ac:dyDescent="0.25">
      <c r="A85" s="5"/>
      <c r="B85" s="5"/>
      <c r="C85" s="5"/>
      <c r="D85" s="5"/>
      <c r="E85" s="5">
        <f>IF(D85="","",ROUND(D85*0.1207,0))</f>
      </c>
      <c r="F85" s="5"/>
      <c r="G85" s="5">
        <f>IF(E85="","",G84+E85-F85)</f>
      </c>
      <c r="H85" s="5"/>
      <c r="I85" s="7">
        <f>IF(H85="Yes",E85*J85,"")</f>
      </c>
      <c r="J85" s="7"/>
      <c r="K85" s="5"/>
    </row>
    <row r="86" spans="1:11" x14ac:dyDescent="0.25">
      <c r="A86" s="5"/>
      <c r="B86" s="5"/>
      <c r="C86" s="5"/>
      <c r="D86" s="5"/>
      <c r="E86" s="5">
        <f>IF(D86="","",ROUND(D86*0.1207,0))</f>
      </c>
      <c r="F86" s="5"/>
      <c r="G86" s="5">
        <f>IF(E86="","",G85+E86-F86)</f>
      </c>
      <c r="H86" s="5"/>
      <c r="I86" s="7">
        <f>IF(H86="Yes",E86*J86,"")</f>
      </c>
      <c r="J86" s="7"/>
      <c r="K86" s="5"/>
    </row>
    <row r="87" spans="1:11" x14ac:dyDescent="0.25">
      <c r="A87" s="5"/>
      <c r="B87" s="5"/>
      <c r="C87" s="5"/>
      <c r="D87" s="5"/>
      <c r="E87" s="5">
        <f>IF(D87="","",ROUND(D87*0.1207,0))</f>
      </c>
      <c r="F87" s="5"/>
      <c r="G87" s="5">
        <f>IF(E87="","",G86+E87-F87)</f>
      </c>
      <c r="H87" s="5"/>
      <c r="I87" s="7">
        <f>IF(H87="Yes",E87*J87,"")</f>
      </c>
      <c r="J87" s="7"/>
      <c r="K87" s="5"/>
    </row>
    <row r="88" spans="1:11" x14ac:dyDescent="0.25">
      <c r="A88" s="5"/>
      <c r="B88" s="5"/>
      <c r="C88" s="5"/>
      <c r="D88" s="5"/>
      <c r="E88" s="5">
        <f>IF(D88="","",ROUND(D88*0.1207,0))</f>
      </c>
      <c r="F88" s="5"/>
      <c r="G88" s="5">
        <f>IF(E88="","",G87+E88-F88)</f>
      </c>
      <c r="H88" s="5"/>
      <c r="I88" s="7">
        <f>IF(H88="Yes",E88*J88,"")</f>
      </c>
      <c r="J88" s="7"/>
      <c r="K88" s="5"/>
    </row>
    <row r="89" spans="1:11" x14ac:dyDescent="0.25">
      <c r="A89" s="5"/>
      <c r="B89" s="5"/>
      <c r="C89" s="5"/>
      <c r="D89" s="5"/>
      <c r="E89" s="5">
        <f>IF(D89="","",ROUND(D89*0.1207,0))</f>
      </c>
      <c r="F89" s="5"/>
      <c r="G89" s="5">
        <f>IF(E89="","",G88+E89-F89)</f>
      </c>
      <c r="H89" s="5"/>
      <c r="I89" s="7">
        <f>IF(H89="Yes",E89*J89,"")</f>
      </c>
      <c r="J89" s="7"/>
      <c r="K89" s="5"/>
    </row>
    <row r="90" spans="1:11" x14ac:dyDescent="0.25">
      <c r="A90" s="5"/>
      <c r="B90" s="5"/>
      <c r="C90" s="5"/>
      <c r="D90" s="5"/>
      <c r="E90" s="5">
        <f>IF(D90="","",ROUND(D90*0.1207,0))</f>
      </c>
      <c r="F90" s="5"/>
      <c r="G90" s="5">
        <f>IF(E90="","",G89+E90-F90)</f>
      </c>
      <c r="H90" s="5"/>
      <c r="I90" s="7">
        <f>IF(H90="Yes",E90*J90,"")</f>
      </c>
      <c r="J90" s="7"/>
      <c r="K90" s="5"/>
    </row>
    <row r="91" spans="1:11" x14ac:dyDescent="0.25">
      <c r="A91" s="5"/>
      <c r="B91" s="5"/>
      <c r="C91" s="5"/>
      <c r="D91" s="5"/>
      <c r="E91" s="5">
        <f>IF(D91="","",ROUND(D91*0.1207,0))</f>
      </c>
      <c r="F91" s="5"/>
      <c r="G91" s="5">
        <f>IF(E91="","",G90+E91-F91)</f>
      </c>
      <c r="H91" s="5"/>
      <c r="I91" s="7">
        <f>IF(H91="Yes",E91*J91,"")</f>
      </c>
      <c r="J91" s="7"/>
      <c r="K91" s="5"/>
    </row>
    <row r="92" spans="1:11" x14ac:dyDescent="0.25">
      <c r="A92" s="5"/>
      <c r="B92" s="5"/>
      <c r="C92" s="5"/>
      <c r="D92" s="5"/>
      <c r="E92" s="5">
        <f>IF(D92="","",ROUND(D92*0.1207,0))</f>
      </c>
      <c r="F92" s="5"/>
      <c r="G92" s="5">
        <f>IF(E92="","",G91+E92-F92)</f>
      </c>
      <c r="H92" s="5"/>
      <c r="I92" s="7">
        <f>IF(H92="Yes",E92*J92,"")</f>
      </c>
      <c r="J92" s="7"/>
      <c r="K92" s="5"/>
    </row>
    <row r="93" spans="1:11" x14ac:dyDescent="0.25">
      <c r="A93" s="5"/>
      <c r="B93" s="5"/>
      <c r="C93" s="5"/>
      <c r="D93" s="5"/>
      <c r="E93" s="5">
        <f>IF(D93="","",ROUND(D93*0.1207,0))</f>
      </c>
      <c r="F93" s="5"/>
      <c r="G93" s="5">
        <f>IF(E93="","",G92+E93-F93)</f>
      </c>
      <c r="H93" s="5"/>
      <c r="I93" s="7">
        <f>IF(H93="Yes",E93*J93,"")</f>
      </c>
      <c r="J93" s="7"/>
      <c r="K93" s="5"/>
    </row>
    <row r="94" spans="1:11" x14ac:dyDescent="0.25">
      <c r="A94" s="5"/>
      <c r="B94" s="5"/>
      <c r="C94" s="5"/>
      <c r="D94" s="5"/>
      <c r="E94" s="5">
        <f>IF(D94="","",ROUND(D94*0.1207,0))</f>
      </c>
      <c r="F94" s="5"/>
      <c r="G94" s="5">
        <f>IF(E94="","",G93+E94-F94)</f>
      </c>
      <c r="H94" s="5"/>
      <c r="I94" s="7">
        <f>IF(H94="Yes",E94*J94,"")</f>
      </c>
      <c r="J94" s="7"/>
      <c r="K94" s="5"/>
    </row>
    <row r="95" spans="1:11" x14ac:dyDescent="0.25">
      <c r="A95" s="5"/>
      <c r="B95" s="5"/>
      <c r="C95" s="5"/>
      <c r="D95" s="5"/>
      <c r="E95" s="5">
        <f>IF(D95="","",ROUND(D95*0.1207,0))</f>
      </c>
      <c r="F95" s="5"/>
      <c r="G95" s="5">
        <f>IF(E95="","",G94+E95-F95)</f>
      </c>
      <c r="H95" s="5"/>
      <c r="I95" s="7">
        <f>IF(H95="Yes",E95*J95,"")</f>
      </c>
      <c r="J95" s="7"/>
      <c r="K95" s="5"/>
    </row>
    <row r="96" spans="1:11" x14ac:dyDescent="0.25">
      <c r="A96" s="5"/>
      <c r="B96" s="5"/>
      <c r="C96" s="5"/>
      <c r="D96" s="5"/>
      <c r="E96" s="5">
        <f>IF(D96="","",ROUND(D96*0.1207,0))</f>
      </c>
      <c r="F96" s="5"/>
      <c r="G96" s="5">
        <f>IF(E96="","",G95+E96-F96)</f>
      </c>
      <c r="H96" s="5"/>
      <c r="I96" s="7">
        <f>IF(H96="Yes",E96*J96,"")</f>
      </c>
      <c r="J96" s="7"/>
      <c r="K96" s="5"/>
    </row>
    <row r="97" spans="1:11" x14ac:dyDescent="0.25">
      <c r="A97" s="5"/>
      <c r="B97" s="5"/>
      <c r="C97" s="5"/>
      <c r="D97" s="5"/>
      <c r="E97" s="5">
        <f>IF(D97="","",ROUND(D97*0.1207,0))</f>
      </c>
      <c r="F97" s="5"/>
      <c r="G97" s="5">
        <f>IF(E97="","",G96+E97-F97)</f>
      </c>
      <c r="H97" s="5"/>
      <c r="I97" s="7">
        <f>IF(H97="Yes",E97*J97,"")</f>
      </c>
      <c r="J97" s="7"/>
      <c r="K97" s="5"/>
    </row>
    <row r="98" spans="1:11" x14ac:dyDescent="0.25">
      <c r="A98" s="5"/>
      <c r="B98" s="5"/>
      <c r="C98" s="5"/>
      <c r="D98" s="5"/>
      <c r="E98" s="5">
        <f>IF(D98="","",ROUND(D98*0.1207,0))</f>
      </c>
      <c r="F98" s="5"/>
      <c r="G98" s="5">
        <f>IF(E98="","",G97+E98-F98)</f>
      </c>
      <c r="H98" s="5"/>
      <c r="I98" s="7">
        <f>IF(H98="Yes",E98*J98,"")</f>
      </c>
      <c r="J98" s="7"/>
      <c r="K98" s="5"/>
    </row>
    <row r="99" spans="1:11" x14ac:dyDescent="0.25">
      <c r="A99" s="5"/>
      <c r="B99" s="5"/>
      <c r="C99" s="5"/>
      <c r="D99" s="5"/>
      <c r="E99" s="5">
        <f>IF(D99="","",ROUND(D99*0.1207,0))</f>
      </c>
      <c r="F99" s="5"/>
      <c r="G99" s="5">
        <f>IF(E99="","",G98+E99-F99)</f>
      </c>
      <c r="H99" s="5"/>
      <c r="I99" s="7">
        <f>IF(H99="Yes",E99*J99,"")</f>
      </c>
      <c r="J99" s="7"/>
      <c r="K99" s="5"/>
    </row>
    <row r="100" spans="1:11" x14ac:dyDescent="0.25">
      <c r="A100" s="5"/>
      <c r="B100" s="5"/>
      <c r="C100" s="5"/>
      <c r="D100" s="5"/>
      <c r="E100" s="5">
        <f>IF(D100="","",ROUND(D100*0.1207,0))</f>
      </c>
      <c r="F100" s="5"/>
      <c r="G100" s="5">
        <f>IF(E100="","",G99+E100-F100)</f>
      </c>
      <c r="H100" s="5"/>
      <c r="I100" s="7">
        <f>IF(H100="Yes",E100*J100,"")</f>
      </c>
      <c r="J100" s="7"/>
      <c r="K100" s="5"/>
    </row>
    <row r="101" spans="1:11" x14ac:dyDescent="0.25">
      <c r="A101" s="5"/>
      <c r="B101" s="5"/>
      <c r="C101" s="5"/>
      <c r="D101" s="5"/>
      <c r="E101" s="5">
        <f>IF(D101="","",ROUND(D101*0.1207,0))</f>
      </c>
      <c r="F101" s="5"/>
      <c r="G101" s="5">
        <f>IF(E101="","",G100+E101-F101)</f>
      </c>
      <c r="H101" s="5"/>
      <c r="I101" s="7">
        <f>IF(H101="Yes",E101*J101,"")</f>
      </c>
      <c r="J101" s="7"/>
      <c r="K101" s="5"/>
    </row>
    <row r="102" spans="1:11" x14ac:dyDescent="0.25">
      <c r="A102" s="5"/>
      <c r="B102" s="5"/>
      <c r="C102" s="5"/>
      <c r="D102" s="5"/>
      <c r="E102" s="5">
        <f>IF(D102="","",ROUND(D102*0.1207,0))</f>
      </c>
      <c r="F102" s="5"/>
      <c r="G102" s="5">
        <f>IF(E102="","",G101+E102-F102)</f>
      </c>
      <c r="H102" s="5"/>
      <c r="I102" s="7">
        <f>IF(H102="Yes",E102*J102,"")</f>
      </c>
      <c r="J102" s="7"/>
      <c r="K102" s="5"/>
    </row>
    <row r="103" spans="1:11" x14ac:dyDescent="0.25">
      <c r="A103" s="5"/>
      <c r="B103" s="5"/>
      <c r="C103" s="5"/>
      <c r="D103" s="5"/>
      <c r="E103" s="5">
        <f>IF(D103="","",ROUND(D103*0.1207,0))</f>
      </c>
      <c r="F103" s="5"/>
      <c r="G103" s="5">
        <f>IF(E103="","",G102+E103-F103)</f>
      </c>
      <c r="H103" s="5"/>
      <c r="I103" s="7">
        <f>IF(H103="Yes",E103*J103,"")</f>
      </c>
      <c r="J103" s="7"/>
      <c r="K103" s="5"/>
    </row>
    <row r="104" spans="1:11" x14ac:dyDescent="0.25">
      <c r="A104" s="5"/>
      <c r="B104" s="5"/>
      <c r="C104" s="5"/>
      <c r="D104" s="5"/>
      <c r="E104" s="5">
        <f>IF(D104="","",ROUND(D104*0.1207,0))</f>
      </c>
      <c r="F104" s="5"/>
      <c r="G104" s="5">
        <f>IF(E104="","",G103+E104-F104)</f>
      </c>
      <c r="H104" s="5"/>
      <c r="I104" s="7">
        <f>IF(H104="Yes",E104*J104,"")</f>
      </c>
      <c r="J104" s="7"/>
      <c r="K104" s="5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Fixed Hours Staff</vt:lpstr>
      <vt:lpstr>Irregular Hours Staff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Suparota</dc:creator>
  <dc:title/>
  <dc:subject/>
  <dc:description/>
  <cp:keywords/>
  <cp:category/>
  <cp:lastModifiedBy>Unknown</cp:lastModifiedBy>
  <dcterms:created xsi:type="dcterms:W3CDTF">2026-04-06T15:43:19Z</dcterms:created>
  <dcterms:modified xsi:type="dcterms:W3CDTF">2026-04-06T15:43:19Z</dcterms:modified>
</cp:coreProperties>
</file>